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s\Desktop\MAPA DE RIESGOS\MAPAS DE RIESGOS AJUSTADOS 2020\MAPAS DE RIESGOS OK 2021\"/>
    </mc:Choice>
  </mc:AlternateContent>
  <bookViews>
    <workbookView xWindow="0" yWindow="0" windowWidth="28800" windowHeight="11235"/>
  </bookViews>
  <sheets>
    <sheet name="CONTROL DE ACTUALIZACIÓN" sheetId="3" r:id="rId1"/>
    <sheet name="MAPA DE RIESGOS" sheetId="1" r:id="rId2"/>
    <sheet name="VALORACIÓN" sheetId="2" r:id="rId3"/>
    <sheet name="DATOS" sheetId="4" r:id="rId4"/>
  </sheets>
  <definedNames>
    <definedName name="_xlnm.Print_Titles" localSheetId="1">'MAPA DE RIESGOS'!$1:$11</definedName>
  </definedNames>
  <calcPr calcId="152511"/>
</workbook>
</file>

<file path=xl/calcChain.xml><?xml version="1.0" encoding="utf-8"?>
<calcChain xmlns="http://schemas.openxmlformats.org/spreadsheetml/2006/main">
  <c r="L43" i="2" l="1"/>
  <c r="K43" i="2"/>
  <c r="F44" i="2"/>
  <c r="F36" i="2"/>
  <c r="F28" i="2"/>
  <c r="F20" i="2"/>
  <c r="F12" i="2"/>
  <c r="B44" i="2"/>
  <c r="B36" i="2"/>
  <c r="B28" i="2"/>
  <c r="B20" i="2"/>
  <c r="B12" i="2"/>
  <c r="L35" i="2" l="1"/>
  <c r="K35" i="2"/>
  <c r="L27" i="2"/>
  <c r="K27" i="2"/>
  <c r="L51" i="2"/>
  <c r="K51" i="2"/>
  <c r="L19" i="2"/>
  <c r="K19" i="2"/>
  <c r="C22" i="4" l="1"/>
</calcChain>
</file>

<file path=xl/sharedStrings.xml><?xml version="1.0" encoding="utf-8"?>
<sst xmlns="http://schemas.openxmlformats.org/spreadsheetml/2006/main" count="292" uniqueCount="145">
  <si>
    <t xml:space="preserve">Causas </t>
  </si>
  <si>
    <t xml:space="preserve">Consecuencias </t>
  </si>
  <si>
    <t>Impacto</t>
  </si>
  <si>
    <t>Probabilidad</t>
  </si>
  <si>
    <t>Descripción del Riesgo</t>
  </si>
  <si>
    <t>IDENTIFICACIÓN</t>
  </si>
  <si>
    <t>ANALISIS</t>
  </si>
  <si>
    <t>Riesgo Inherente</t>
  </si>
  <si>
    <t>Nivel del Riesgo</t>
  </si>
  <si>
    <t>Clasificación del Riesgo (Tipología)</t>
  </si>
  <si>
    <t>Control Existente</t>
  </si>
  <si>
    <t>Riesgo Residual</t>
  </si>
  <si>
    <t>VALORACIÓN</t>
  </si>
  <si>
    <t>Acciones</t>
  </si>
  <si>
    <t>Responsable de la Acción</t>
  </si>
  <si>
    <t>Registros/
Evidencias</t>
  </si>
  <si>
    <t>Tipo de Control</t>
  </si>
  <si>
    <t>VERSIÓN</t>
  </si>
  <si>
    <t>FECHA</t>
  </si>
  <si>
    <t>PÁGINA</t>
  </si>
  <si>
    <t>CÓDIGO</t>
  </si>
  <si>
    <t>DIRECCIONAMIENTO ESTRATEGICO</t>
  </si>
  <si>
    <t>MAPA DE RIESGOS</t>
  </si>
  <si>
    <t>ELABORÓ</t>
  </si>
  <si>
    <t>REVISÓ</t>
  </si>
  <si>
    <t>APROBÓ</t>
  </si>
  <si>
    <t>01</t>
  </si>
  <si>
    <t>1 de 1</t>
  </si>
  <si>
    <t>Equipo Operativo de Calidad</t>
  </si>
  <si>
    <t>Líder de Calidad</t>
  </si>
  <si>
    <t>Proceso SIGC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</si>
  <si>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</si>
  <si>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</si>
  <si>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</si>
  <si>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</si>
  <si>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</si>
  <si>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CORRUPCIÓN IDENTIFICADOS</t>
  </si>
  <si>
    <t>RIESGOS DE GESTIÓN IDENTIFICADOS</t>
  </si>
  <si>
    <t>SI</t>
  </si>
  <si>
    <t xml:space="preserve">NO </t>
  </si>
  <si>
    <t>¿Existen Controles?</t>
  </si>
  <si>
    <t>Descripción de Control</t>
  </si>
  <si>
    <t>Criterios de Evaluación</t>
  </si>
  <si>
    <t>Si</t>
  </si>
  <si>
    <t>No</t>
  </si>
  <si>
    <t>Valoración del Riesgo con Control</t>
  </si>
  <si>
    <t>Observaciones</t>
  </si>
  <si>
    <t>Opción de Tratamiento</t>
  </si>
  <si>
    <t>Analisis y Evaluación de los Controles</t>
  </si>
  <si>
    <r>
      <t xml:space="preserve">Nivel del Riesgo
</t>
    </r>
    <r>
      <rPr>
        <sz val="8"/>
        <rFont val="Arial"/>
        <family val="2"/>
      </rPr>
      <t>(Riesgo Residual)</t>
    </r>
  </si>
  <si>
    <r>
      <t xml:space="preserve">Nivel de Riesgo
</t>
    </r>
    <r>
      <rPr>
        <sz val="8"/>
        <rFont val="Arial"/>
        <family val="2"/>
      </rPr>
      <t>(Riesgo Inherente)</t>
    </r>
  </si>
  <si>
    <t>VALORACIÓN DEL RIESGO</t>
  </si>
  <si>
    <t>¿El control permite enfrentar la situación en caso de materialización
(afecta impacto)?</t>
  </si>
  <si>
    <r>
      <t xml:space="preserve">El Control </t>
    </r>
    <r>
      <rPr>
        <sz val="8"/>
        <rFont val="Arial"/>
        <family val="2"/>
      </rPr>
      <t>(Indique SI ó NO)</t>
    </r>
    <r>
      <rPr>
        <sz val="10"/>
        <rFont val="Arial"/>
        <family val="2"/>
      </rPr>
      <t>:</t>
    </r>
  </si>
  <si>
    <t>¿El control es automático?</t>
  </si>
  <si>
    <t>¿El control es manual?</t>
  </si>
  <si>
    <t>El control esta documentado, ¿Existen manuales, instructivos o procedimientos para el manejo del control?</t>
  </si>
  <si>
    <t>¿Está(n) definido(s) el(los) responsable(s) de la ejecución del control y del seguimiento?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</si>
  <si>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</si>
  <si>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</si>
  <si>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</si>
  <si>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>Financiero</t>
  </si>
  <si>
    <t>Estratégico</t>
  </si>
  <si>
    <t>Operativo</t>
  </si>
  <si>
    <t xml:space="preserve">De Imagen </t>
  </si>
  <si>
    <t>Legales o de Cumplimiento</t>
  </si>
  <si>
    <t>Corrupción</t>
  </si>
  <si>
    <t>Tecnológicos</t>
  </si>
  <si>
    <t xml:space="preserve">Puntaje Total Criterios de Evaluación = </t>
  </si>
  <si>
    <t>N°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</si>
  <si>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</si>
  <si>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</si>
  <si>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</si>
  <si>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</si>
  <si>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</si>
  <si>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</si>
  <si>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</si>
  <si>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</si>
  <si>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</si>
  <si>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</si>
  <si>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</si>
  <si>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</si>
  <si>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</si>
  <si>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</si>
  <si>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</si>
  <si>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</si>
  <si>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Nivel de Riesgo</t>
  </si>
  <si>
    <t>ZONA DE RIESGO BAJA</t>
  </si>
  <si>
    <t>ZONA DE RIESGO MODERADA</t>
  </si>
  <si>
    <t>ZONA DE RIESGO ALTA</t>
  </si>
  <si>
    <t>ZONA DE RIESGO EXTREMA</t>
  </si>
  <si>
    <t>Respuestas</t>
  </si>
  <si>
    <t>NO</t>
  </si>
  <si>
    <t>Preventivo</t>
  </si>
  <si>
    <t>Correctivo</t>
  </si>
  <si>
    <t>Evitar el Riesgo</t>
  </si>
  <si>
    <t>Reducir el Riesgo</t>
  </si>
  <si>
    <t>Compartir o Transferir el Riesgo</t>
  </si>
  <si>
    <t>Asumir un Riesgo</t>
  </si>
  <si>
    <t>¿El control previene la materialización del riesgo (afecta probabilidad)?</t>
  </si>
  <si>
    <t>Periodo de Ejecución</t>
  </si>
  <si>
    <t>Fecha de Inicio</t>
  </si>
  <si>
    <t>Fecha de Terminación</t>
  </si>
  <si>
    <t>MONITOREO Y REVISION</t>
  </si>
  <si>
    <t>Fecha</t>
  </si>
  <si>
    <t>Responsable</t>
  </si>
  <si>
    <t>Indicador</t>
  </si>
  <si>
    <t>ACCIONES ASOCIADAS AL CONTROL</t>
  </si>
  <si>
    <t>FO-DE-16</t>
  </si>
  <si>
    <t>Disminución del desarrollo de actividades deportivas</t>
  </si>
  <si>
    <t>La universidad no cuenta con el material y los escenarios deportivos adecuados para la práctica de estas disciplinas</t>
  </si>
  <si>
    <t>Pérdida de imagen Insatisfaccion por parte de la comunidad educativa Desaprovechamientos de los espacios fisicos de la institucion destinados para realizar actividades deportivas y culturales entre otras</t>
  </si>
  <si>
    <r>
      <rPr>
        <sz val="10"/>
        <rFont val="Arial"/>
        <family val="2"/>
      </rPr>
      <t>Plan de Acción de la depedencia Cronograma de activiades
Rubro presupuestal</t>
    </r>
  </si>
  <si>
    <t>Gestionar asignación de recursos para la adecuación de los escenarios deportivos Gestionar convenios que permitan obtener beneficios a los estudiantes que participan de estos cursos de formación</t>
  </si>
  <si>
    <t>Permanente</t>
  </si>
  <si>
    <t>Memorando Datarsoft</t>
  </si>
  <si>
    <t>Jefe de División de Cultura, Recreación y Deportes</t>
  </si>
  <si>
    <t>Pérdida de instrumentos musicales</t>
  </si>
  <si>
    <t>No existe el mobiliario adecuado para el almacenamiento de los instrumentos musicales</t>
  </si>
  <si>
    <r>
      <rPr>
        <sz val="10"/>
        <rFont val="Arial"/>
        <family val="2"/>
      </rPr>
      <t>Detrimento patrimonial Investigaciones disciplinarias.
Retraso en las actividades propias del procedimiento.
Sanciones</t>
    </r>
  </si>
  <si>
    <t>Entrega de Formato de inventario  de instrumentos a cada docente para su revisión y aceptación</t>
  </si>
  <si>
    <t>Adquisición del mobiliario para el almacenamiento de los instrumentos musicales</t>
  </si>
  <si>
    <t>Memorando datarsoft Ingreso al inventario de la dependencia de la División de Cultura, Recreación y Deportes</t>
  </si>
  <si>
    <t>Pérdida de Información</t>
  </si>
  <si>
    <r>
      <rPr>
        <sz val="10"/>
        <rFont val="Arial"/>
        <family val="2"/>
      </rPr>
      <t>Fallas en los equipos por falta de mantenimiento preventivo.
Faltas de Copias de Seguridad</t>
    </r>
  </si>
  <si>
    <t>Impacto Negativo en los procesos de autoevaluación, renovación de registros y acreditación de alta calidad de los diversos programas académicos en la Institución</t>
  </si>
  <si>
    <r>
      <rPr>
        <sz val="10"/>
        <rFont val="Arial"/>
        <family val="2"/>
      </rPr>
      <t>Mantenimientos preventivos por parte de la División de Sistemas a los equipos disponibles en la
Oficina</t>
    </r>
  </si>
  <si>
    <r>
      <rPr>
        <sz val="10"/>
        <rFont val="Arial"/>
        <family val="2"/>
      </rPr>
      <t>Mantenimiento Preventivo
Copias de Seguridad Subir en la Nube la Información Información en equipos compartidos</t>
    </r>
  </si>
  <si>
    <r>
      <rPr>
        <sz val="10"/>
        <rFont val="Arial"/>
        <family val="2"/>
      </rPr>
      <t>Rgistros de evidencia,
copias de seguridad, etc.</t>
    </r>
  </si>
  <si>
    <t>Jefe Oficina de Egresados</t>
  </si>
  <si>
    <t>Baja participación de los Graduados en los diversos eventos organizados para ellos</t>
  </si>
  <si>
    <r>
      <rPr>
        <sz val="10"/>
        <rFont val="Arial"/>
        <family val="2"/>
      </rPr>
      <t>Ausencia de un sistema de comunicación eficiente
que permita realizar envios masivos de información</t>
    </r>
  </si>
  <si>
    <r>
      <rPr>
        <sz val="10"/>
        <rFont val="Arial"/>
        <family val="2"/>
      </rPr>
      <t>Insatisfacción del usuario Pérdida de imagen
Base de datos desactualizada</t>
    </r>
  </si>
  <si>
    <t>Se cuenta con dos correos electrónicos que permiten hacer envío masivo de 5000 direcciones electrónicas</t>
  </si>
  <si>
    <t>Enlace del graduado UFPS en el sitio web oficial</t>
  </si>
  <si>
    <t>Actualizar la base de datos de egresados Solicittar a la Divisiòn de Sistemas la articulación de un enlace de eventos académicos en el sitio web de egresados</t>
  </si>
  <si>
    <t>Expedición de paz y salvos sin cumplimiento de requisitos</t>
  </si>
  <si>
    <t>No existen aplicativos en la Plataforma de Bienestar Universitario para realizar las verificaciones requeridas</t>
  </si>
  <si>
    <t>Sanciones, Desorden administrativo en el trámite de grados Pérdida de imagen y credibilidad institucional.</t>
  </si>
  <si>
    <t>Se cuenta con la plataforma de Bienestar Universitario</t>
  </si>
  <si>
    <t>El trámite se realiza en línea</t>
  </si>
  <si>
    <t>Soliciltar a la División de Sistemas la habilitación de un enlace que permita verificar la información de la población estudiantil</t>
  </si>
  <si>
    <t>Vicerrector de Bienestar Universitario</t>
  </si>
  <si>
    <t>x</t>
  </si>
  <si>
    <t>ACTUALIZACION MAPA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</si>
</sst>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.5"/>
      <name val="Arial"/>
      <family val="2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BF00"/>
      </patternFill>
    </fill>
    <fill>
      <patternFill patternType="solid">
        <fgColor rgb="FF00AF50"/>
      </patternFill>
    </fill>
    <fill>
      <patternFill patternType="solid">
        <fgColor rgb="FFF69546"/>
      </patternFill>
    </fill>
    <fill>
      <patternFill patternType="solid">
        <fgColor rgb="FFFF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15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 shrinkToFit="1"/>
    </xf>
    <xf numFmtId="0" fontId="2" fillId="6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 shrinkToFi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_FORMATOS" xfId="1"/>
  </cellStyles>
  <dxfs count="24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1</xdr:col>
      <xdr:colOff>390525</xdr:colOff>
      <xdr:row>3</xdr:row>
      <xdr:rowOff>161925</xdr:rowOff>
    </xdr:to>
    <xdr:pic>
      <xdr:nvPicPr>
        <xdr:cNvPr id="2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371475" y="571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47625</xdr:rowOff>
    </xdr:from>
    <xdr:to>
      <xdr:col>2</xdr:col>
      <xdr:colOff>533400</xdr:colOff>
      <xdr:row>3</xdr:row>
      <xdr:rowOff>180975</xdr:rowOff>
    </xdr:to>
    <xdr:pic>
      <xdr:nvPicPr>
        <xdr:cNvPr id="105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895350" y="47625"/>
          <a:ext cx="981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57150</xdr:rowOff>
    </xdr:from>
    <xdr:to>
      <xdr:col>1</xdr:col>
      <xdr:colOff>1581150</xdr:colOff>
      <xdr:row>3</xdr:row>
      <xdr:rowOff>180975</xdr:rowOff>
    </xdr:to>
    <xdr:pic>
      <xdr:nvPicPr>
        <xdr:cNvPr id="309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047750" y="57150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H21" sqref="H21"/>
    </sheetView>
  </sheetViews>
  <sheetFormatPr baseColWidth="10" defaultColWidth="9.140625" defaultRowHeight="15" x14ac:dyDescent="0.25"/>
  <cols>
    <col min="1" max="15" width="11.7109375" customWidth="1"/>
  </cols>
  <sheetData>
    <row r="1" spans="1:15" s="1" customFormat="1" ht="17.25" customHeight="1" x14ac:dyDescent="0.2">
      <c r="A1" s="46"/>
      <c r="B1" s="47"/>
      <c r="C1" s="52" t="s">
        <v>21</v>
      </c>
      <c r="D1" s="53"/>
      <c r="E1" s="53"/>
      <c r="F1" s="53"/>
      <c r="G1" s="53"/>
      <c r="H1" s="53"/>
      <c r="I1" s="53"/>
      <c r="J1" s="53"/>
      <c r="K1" s="53"/>
      <c r="L1" s="53"/>
      <c r="M1" s="54"/>
      <c r="N1" s="11" t="s">
        <v>20</v>
      </c>
      <c r="O1" s="2" t="s">
        <v>108</v>
      </c>
    </row>
    <row r="2" spans="1:15" s="1" customFormat="1" ht="17.25" customHeight="1" x14ac:dyDescent="0.2">
      <c r="A2" s="48"/>
      <c r="B2" s="49"/>
      <c r="C2" s="55"/>
      <c r="D2" s="56"/>
      <c r="E2" s="56"/>
      <c r="F2" s="56"/>
      <c r="G2" s="56"/>
      <c r="H2" s="56"/>
      <c r="I2" s="56"/>
      <c r="J2" s="56"/>
      <c r="K2" s="56"/>
      <c r="L2" s="56"/>
      <c r="M2" s="57"/>
      <c r="N2" s="11" t="s">
        <v>17</v>
      </c>
      <c r="O2" s="12" t="s">
        <v>26</v>
      </c>
    </row>
    <row r="3" spans="1:15" s="1" customFormat="1" ht="17.25" customHeight="1" x14ac:dyDescent="0.2">
      <c r="A3" s="48"/>
      <c r="B3" s="49"/>
      <c r="C3" s="58" t="s">
        <v>22</v>
      </c>
      <c r="D3" s="59"/>
      <c r="E3" s="59"/>
      <c r="F3" s="59"/>
      <c r="G3" s="59"/>
      <c r="H3" s="59"/>
      <c r="I3" s="59"/>
      <c r="J3" s="59"/>
      <c r="K3" s="59"/>
      <c r="L3" s="59"/>
      <c r="M3" s="60"/>
      <c r="N3" s="11" t="s">
        <v>18</v>
      </c>
      <c r="O3" s="13">
        <v>42993</v>
      </c>
    </row>
    <row r="4" spans="1:15" s="1" customFormat="1" ht="17.25" customHeight="1" x14ac:dyDescent="0.2">
      <c r="A4" s="50"/>
      <c r="B4" s="51"/>
      <c r="C4" s="61"/>
      <c r="D4" s="62"/>
      <c r="E4" s="62"/>
      <c r="F4" s="62"/>
      <c r="G4" s="62"/>
      <c r="H4" s="62"/>
      <c r="I4" s="62"/>
      <c r="J4" s="62"/>
      <c r="K4" s="62"/>
      <c r="L4" s="62"/>
      <c r="M4" s="63"/>
      <c r="N4" s="11" t="s">
        <v>19</v>
      </c>
      <c r="O4" s="2" t="s">
        <v>27</v>
      </c>
    </row>
    <row r="5" spans="1:15" s="1" customFormat="1" ht="17.25" customHeight="1" x14ac:dyDescent="0.2">
      <c r="A5" s="64" t="s">
        <v>23</v>
      </c>
      <c r="B5" s="65"/>
      <c r="C5" s="65"/>
      <c r="D5" s="66"/>
      <c r="E5" s="64" t="s">
        <v>24</v>
      </c>
      <c r="F5" s="65"/>
      <c r="G5" s="65"/>
      <c r="H5" s="65"/>
      <c r="I5" s="65"/>
      <c r="J5" s="65"/>
      <c r="K5" s="66"/>
      <c r="L5" s="64" t="s">
        <v>25</v>
      </c>
      <c r="M5" s="65"/>
      <c r="N5" s="65"/>
      <c r="O5" s="66"/>
    </row>
    <row r="6" spans="1:15" s="1" customFormat="1" ht="17.25" customHeight="1" x14ac:dyDescent="0.2">
      <c r="A6" s="40" t="s">
        <v>28</v>
      </c>
      <c r="B6" s="41"/>
      <c r="C6" s="41"/>
      <c r="D6" s="42"/>
      <c r="E6" s="40" t="s">
        <v>29</v>
      </c>
      <c r="F6" s="41"/>
      <c r="G6" s="41"/>
      <c r="H6" s="41"/>
      <c r="I6" s="41"/>
      <c r="J6" s="41"/>
      <c r="K6" s="42"/>
      <c r="L6" s="40" t="s">
        <v>29</v>
      </c>
      <c r="M6" s="41"/>
      <c r="N6" s="41"/>
      <c r="O6" s="42"/>
    </row>
    <row r="9" spans="1:15" ht="25.5" customHeight="1" x14ac:dyDescent="0.25">
      <c r="A9" s="43" t="s">
        <v>31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s="14" customFormat="1" ht="36.75" customHeight="1" x14ac:dyDescent="0.25">
      <c r="A10" s="44" t="s">
        <v>32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15" customFormat="1" ht="44.25" customHeight="1" x14ac:dyDescent="0.25">
      <c r="A12" s="45" t="s">
        <v>33</v>
      </c>
      <c r="B12" s="45"/>
      <c r="C12" s="45"/>
      <c r="D12" s="45" t="s">
        <v>34</v>
      </c>
      <c r="E12" s="45"/>
      <c r="F12" s="45"/>
      <c r="G12" s="45"/>
      <c r="H12" s="45"/>
      <c r="I12" s="45"/>
      <c r="J12" s="45" t="s">
        <v>35</v>
      </c>
      <c r="K12" s="45"/>
      <c r="L12" s="45" t="s">
        <v>37</v>
      </c>
      <c r="M12" s="45"/>
      <c r="N12" s="45" t="s">
        <v>36</v>
      </c>
      <c r="O12" s="45"/>
    </row>
    <row r="13" spans="1:15" ht="20.25" customHeight="1" x14ac:dyDescent="0.25">
      <c r="A13" s="118">
        <v>43206</v>
      </c>
      <c r="B13" s="119"/>
      <c r="C13" s="120"/>
      <c r="D13" s="121" t="s">
        <v>144</v>
      </c>
      <c r="E13" s="119"/>
      <c r="F13" s="119"/>
      <c r="G13" s="119"/>
      <c r="H13" s="119"/>
      <c r="I13" s="120"/>
      <c r="J13" s="121">
        <v>4</v>
      </c>
      <c r="K13" s="120"/>
      <c r="L13" s="121">
        <v>4</v>
      </c>
      <c r="M13" s="120"/>
      <c r="N13" s="121">
        <v>0</v>
      </c>
      <c r="O13" s="120"/>
    </row>
    <row r="14" spans="1:15" ht="20.25" customHeight="1" x14ac:dyDescent="0.25">
      <c r="A14" s="118">
        <v>43620</v>
      </c>
      <c r="B14" s="119"/>
      <c r="C14" s="120"/>
      <c r="D14" s="121" t="s">
        <v>144</v>
      </c>
      <c r="E14" s="119"/>
      <c r="F14" s="119"/>
      <c r="G14" s="119"/>
      <c r="H14" s="119"/>
      <c r="I14" s="120"/>
      <c r="J14" s="121">
        <v>5</v>
      </c>
      <c r="K14" s="120"/>
      <c r="L14" s="121">
        <v>5</v>
      </c>
      <c r="M14" s="120"/>
      <c r="N14" s="121">
        <v>0</v>
      </c>
      <c r="O14" s="120"/>
    </row>
    <row r="15" spans="1:15" ht="20.25" customHeight="1" x14ac:dyDescent="0.25">
      <c r="A15" s="118">
        <v>44916</v>
      </c>
      <c r="B15" s="119"/>
      <c r="C15" s="120"/>
      <c r="D15" s="121" t="s">
        <v>144</v>
      </c>
      <c r="E15" s="119"/>
      <c r="F15" s="119"/>
      <c r="G15" s="119"/>
      <c r="H15" s="119"/>
      <c r="I15" s="120"/>
      <c r="J15" s="121">
        <v>5</v>
      </c>
      <c r="K15" s="120"/>
      <c r="L15" s="121">
        <v>5</v>
      </c>
      <c r="M15" s="120"/>
      <c r="N15" s="121">
        <v>0</v>
      </c>
      <c r="O15" s="120"/>
    </row>
    <row r="16" spans="1:15" ht="20.25" customHeight="1" x14ac:dyDescent="0.25">
      <c r="A16" s="37"/>
      <c r="B16" s="39"/>
      <c r="C16" s="38"/>
      <c r="D16" s="37"/>
      <c r="E16" s="39"/>
      <c r="F16" s="39"/>
      <c r="G16" s="39"/>
      <c r="H16" s="39"/>
      <c r="I16" s="38"/>
      <c r="J16" s="37"/>
      <c r="K16" s="38"/>
      <c r="L16" s="37"/>
      <c r="M16" s="38"/>
      <c r="N16" s="37"/>
      <c r="O16" s="38"/>
    </row>
    <row r="17" spans="1:15" ht="20.25" customHeight="1" x14ac:dyDescent="0.25">
      <c r="A17" s="37"/>
      <c r="B17" s="39"/>
      <c r="C17" s="38"/>
      <c r="D17" s="37"/>
      <c r="E17" s="39"/>
      <c r="F17" s="39"/>
      <c r="G17" s="39"/>
      <c r="H17" s="39"/>
      <c r="I17" s="38"/>
      <c r="J17" s="37"/>
      <c r="K17" s="38"/>
      <c r="L17" s="37"/>
      <c r="M17" s="38"/>
      <c r="N17" s="37"/>
      <c r="O17" s="38"/>
    </row>
    <row r="18" spans="1:15" ht="20.25" customHeight="1" x14ac:dyDescent="0.25">
      <c r="A18" s="37"/>
      <c r="B18" s="39"/>
      <c r="C18" s="38"/>
      <c r="D18" s="37"/>
      <c r="E18" s="39"/>
      <c r="F18" s="39"/>
      <c r="G18" s="39"/>
      <c r="H18" s="39"/>
      <c r="I18" s="38"/>
      <c r="J18" s="37"/>
      <c r="K18" s="38"/>
      <c r="L18" s="37"/>
      <c r="M18" s="38"/>
      <c r="N18" s="37"/>
      <c r="O18" s="38"/>
    </row>
    <row r="19" spans="1:15" ht="20.25" customHeight="1" x14ac:dyDescent="0.25">
      <c r="A19" s="37"/>
      <c r="B19" s="39"/>
      <c r="C19" s="38"/>
      <c r="D19" s="37"/>
      <c r="E19" s="39"/>
      <c r="F19" s="39"/>
      <c r="G19" s="39"/>
      <c r="H19" s="39"/>
      <c r="I19" s="38"/>
      <c r="J19" s="37"/>
      <c r="K19" s="38"/>
      <c r="L19" s="37"/>
      <c r="M19" s="38"/>
      <c r="N19" s="37"/>
      <c r="O19" s="38"/>
    </row>
    <row r="20" spans="1:15" ht="20.25" customHeight="1" x14ac:dyDescent="0.25">
      <c r="A20" s="37"/>
      <c r="B20" s="39"/>
      <c r="C20" s="38"/>
      <c r="D20" s="37"/>
      <c r="E20" s="39"/>
      <c r="F20" s="39"/>
      <c r="G20" s="39"/>
      <c r="H20" s="39"/>
      <c r="I20" s="38"/>
      <c r="J20" s="37"/>
      <c r="K20" s="38"/>
      <c r="L20" s="37"/>
      <c r="M20" s="38"/>
      <c r="N20" s="37"/>
      <c r="O20" s="38"/>
    </row>
  </sheetData>
  <mergeCells count="56">
    <mergeCell ref="A1:B4"/>
    <mergeCell ref="C1:M2"/>
    <mergeCell ref="C3:M4"/>
    <mergeCell ref="A5:D5"/>
    <mergeCell ref="E5:K5"/>
    <mergeCell ref="L5:O5"/>
    <mergeCell ref="L6:O6"/>
    <mergeCell ref="A9:O9"/>
    <mergeCell ref="A10:O10"/>
    <mergeCell ref="N12:O12"/>
    <mergeCell ref="L12:M12"/>
    <mergeCell ref="J12:K12"/>
    <mergeCell ref="A12:C12"/>
    <mergeCell ref="D12:I12"/>
    <mergeCell ref="A20:C20"/>
    <mergeCell ref="A18:C18"/>
    <mergeCell ref="A19:C19"/>
    <mergeCell ref="A6:D6"/>
    <mergeCell ref="E6:K6"/>
    <mergeCell ref="A13:C13"/>
    <mergeCell ref="A14:C14"/>
    <mergeCell ref="A15:C15"/>
    <mergeCell ref="A16:C16"/>
    <mergeCell ref="A17:C17"/>
    <mergeCell ref="J20:K20"/>
    <mergeCell ref="J18:K18"/>
    <mergeCell ref="J19:K19"/>
    <mergeCell ref="D13:I13"/>
    <mergeCell ref="D14:I14"/>
    <mergeCell ref="D15:I15"/>
    <mergeCell ref="D16:I16"/>
    <mergeCell ref="D17:I17"/>
    <mergeCell ref="D20:I20"/>
    <mergeCell ref="D18:I18"/>
    <mergeCell ref="D19:I19"/>
    <mergeCell ref="J13:K13"/>
    <mergeCell ref="J14:K14"/>
    <mergeCell ref="J15:K15"/>
    <mergeCell ref="J16:K16"/>
    <mergeCell ref="J17:K17"/>
    <mergeCell ref="N20:O20"/>
    <mergeCell ref="N18:O18"/>
    <mergeCell ref="L13:M13"/>
    <mergeCell ref="L14:M14"/>
    <mergeCell ref="L15:M15"/>
    <mergeCell ref="L16:M16"/>
    <mergeCell ref="L17:M17"/>
    <mergeCell ref="L20:M20"/>
    <mergeCell ref="L18:M18"/>
    <mergeCell ref="L19:M19"/>
    <mergeCell ref="N19:O19"/>
    <mergeCell ref="N13:O13"/>
    <mergeCell ref="N14:O14"/>
    <mergeCell ref="N15:O15"/>
    <mergeCell ref="N16:O16"/>
    <mergeCell ref="N17:O17"/>
  </mergeCells>
  <pageMargins left="0.51181102362204722" right="0.51181102362204722" top="0.74803149606299213" bottom="0.74803149606299213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topLeftCell="A14" zoomScaleNormal="100" workbookViewId="0">
      <selection activeCell="N12" sqref="N12"/>
    </sheetView>
  </sheetViews>
  <sheetFormatPr baseColWidth="10" defaultColWidth="9.140625" defaultRowHeight="12.75" x14ac:dyDescent="0.2"/>
  <cols>
    <col min="1" max="1" width="14.7109375" style="1" customWidth="1"/>
    <col min="2" max="2" width="4.140625" style="1" customWidth="1"/>
    <col min="3" max="3" width="20.28515625" style="1" customWidth="1"/>
    <col min="4" max="4" width="14.7109375" style="1" customWidth="1"/>
    <col min="5" max="6" width="20.5703125" style="1" customWidth="1"/>
    <col min="7" max="8" width="5" style="1" customWidth="1"/>
    <col min="9" max="9" width="15.28515625" style="1" customWidth="1"/>
    <col min="10" max="10" width="21.5703125" style="1" customWidth="1"/>
    <col min="11" max="12" width="5" style="1" customWidth="1"/>
    <col min="13" max="13" width="15.28515625" style="1" customWidth="1"/>
    <col min="14" max="14" width="18" style="1" customWidth="1"/>
    <col min="15" max="16" width="12.85546875" style="1" customWidth="1"/>
    <col min="17" max="17" width="18" style="1" customWidth="1"/>
    <col min="18" max="18" width="13.42578125" style="1" customWidth="1"/>
    <col min="19" max="19" width="11.28515625" style="1" customWidth="1"/>
    <col min="20" max="20" width="19.28515625" style="1" customWidth="1"/>
    <col min="21" max="22" width="14.42578125" style="1" customWidth="1"/>
    <col min="23" max="16384" width="9.140625" style="1"/>
  </cols>
  <sheetData>
    <row r="1" spans="1:22" ht="17.25" customHeight="1" x14ac:dyDescent="0.2">
      <c r="A1" s="46"/>
      <c r="B1" s="70"/>
      <c r="C1" s="47"/>
      <c r="D1" s="82" t="s">
        <v>21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11" t="s">
        <v>20</v>
      </c>
      <c r="V1" s="2" t="s">
        <v>108</v>
      </c>
    </row>
    <row r="2" spans="1:22" ht="17.25" customHeight="1" x14ac:dyDescent="0.2">
      <c r="A2" s="48"/>
      <c r="B2" s="71"/>
      <c r="C2" s="49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11" t="s">
        <v>17</v>
      </c>
      <c r="V2" s="12" t="s">
        <v>26</v>
      </c>
    </row>
    <row r="3" spans="1:22" ht="17.25" customHeight="1" x14ac:dyDescent="0.2">
      <c r="A3" s="48"/>
      <c r="B3" s="71"/>
      <c r="C3" s="49"/>
      <c r="D3" s="83" t="s">
        <v>22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11" t="s">
        <v>18</v>
      </c>
      <c r="V3" s="13">
        <v>42993</v>
      </c>
    </row>
    <row r="4" spans="1:22" ht="17.25" customHeight="1" x14ac:dyDescent="0.2">
      <c r="A4" s="50"/>
      <c r="B4" s="72"/>
      <c r="C4" s="51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1" t="s">
        <v>19</v>
      </c>
      <c r="V4" s="2" t="s">
        <v>27</v>
      </c>
    </row>
    <row r="5" spans="1:22" ht="17.25" customHeight="1" x14ac:dyDescent="0.2">
      <c r="A5" s="64" t="s">
        <v>23</v>
      </c>
      <c r="B5" s="65"/>
      <c r="C5" s="65"/>
      <c r="D5" s="65"/>
      <c r="E5" s="65"/>
      <c r="F5" s="66"/>
      <c r="G5" s="82" t="s">
        <v>24</v>
      </c>
      <c r="H5" s="82"/>
      <c r="I5" s="82"/>
      <c r="J5" s="82"/>
      <c r="K5" s="82"/>
      <c r="L5" s="82"/>
      <c r="M5" s="82"/>
      <c r="N5" s="82"/>
      <c r="O5" s="82"/>
      <c r="P5" s="82" t="s">
        <v>25</v>
      </c>
      <c r="Q5" s="82"/>
      <c r="R5" s="82"/>
      <c r="S5" s="82"/>
      <c r="T5" s="82"/>
      <c r="U5" s="82"/>
      <c r="V5" s="82"/>
    </row>
    <row r="6" spans="1:22" ht="17.25" customHeight="1" x14ac:dyDescent="0.2">
      <c r="A6" s="40" t="s">
        <v>28</v>
      </c>
      <c r="B6" s="41"/>
      <c r="C6" s="41"/>
      <c r="D6" s="41"/>
      <c r="E6" s="41"/>
      <c r="F6" s="42"/>
      <c r="G6" s="86" t="s">
        <v>29</v>
      </c>
      <c r="H6" s="86"/>
      <c r="I6" s="86"/>
      <c r="J6" s="86"/>
      <c r="K6" s="86"/>
      <c r="L6" s="86"/>
      <c r="M6" s="86"/>
      <c r="N6" s="86"/>
      <c r="O6" s="86"/>
      <c r="P6" s="86" t="s">
        <v>29</v>
      </c>
      <c r="Q6" s="86"/>
      <c r="R6" s="86"/>
      <c r="S6" s="86"/>
      <c r="T6" s="86"/>
      <c r="U6" s="86"/>
      <c r="V6" s="86"/>
    </row>
    <row r="8" spans="1:22" s="8" customFormat="1" ht="27.75" customHeight="1" x14ac:dyDescent="0.25">
      <c r="A8" s="74" t="s">
        <v>30</v>
      </c>
      <c r="B8" s="75" t="s">
        <v>5</v>
      </c>
      <c r="C8" s="76"/>
      <c r="D8" s="76"/>
      <c r="E8" s="76"/>
      <c r="F8" s="77"/>
      <c r="G8" s="75" t="s">
        <v>6</v>
      </c>
      <c r="H8" s="76"/>
      <c r="I8" s="77"/>
      <c r="J8" s="75" t="s">
        <v>12</v>
      </c>
      <c r="K8" s="76"/>
      <c r="L8" s="76"/>
      <c r="M8" s="76"/>
      <c r="N8" s="76"/>
      <c r="O8" s="76"/>
      <c r="P8" s="76"/>
      <c r="Q8" s="76"/>
      <c r="R8" s="77"/>
      <c r="S8" s="87" t="s">
        <v>103</v>
      </c>
      <c r="T8" s="87"/>
      <c r="U8" s="87"/>
      <c r="V8" s="87"/>
    </row>
    <row r="9" spans="1:22" s="8" customFormat="1" ht="27.75" customHeight="1" x14ac:dyDescent="0.25">
      <c r="A9" s="74"/>
      <c r="B9" s="45" t="s">
        <v>69</v>
      </c>
      <c r="C9" s="45" t="s">
        <v>4</v>
      </c>
      <c r="D9" s="45" t="s">
        <v>9</v>
      </c>
      <c r="E9" s="45" t="s">
        <v>0</v>
      </c>
      <c r="F9" s="45" t="s">
        <v>1</v>
      </c>
      <c r="G9" s="73" t="s">
        <v>7</v>
      </c>
      <c r="H9" s="73"/>
      <c r="I9" s="73"/>
      <c r="J9" s="80" t="s">
        <v>10</v>
      </c>
      <c r="K9" s="73" t="s">
        <v>11</v>
      </c>
      <c r="L9" s="73"/>
      <c r="M9" s="73"/>
      <c r="N9" s="69" t="s">
        <v>107</v>
      </c>
      <c r="O9" s="69"/>
      <c r="P9" s="69"/>
      <c r="Q9" s="69"/>
      <c r="R9" s="69"/>
      <c r="S9" s="88" t="s">
        <v>104</v>
      </c>
      <c r="T9" s="88" t="s">
        <v>13</v>
      </c>
      <c r="U9" s="88" t="s">
        <v>105</v>
      </c>
      <c r="V9" s="88" t="s">
        <v>106</v>
      </c>
    </row>
    <row r="10" spans="1:22" ht="28.5" customHeight="1" x14ac:dyDescent="0.2">
      <c r="A10" s="74"/>
      <c r="B10" s="45"/>
      <c r="C10" s="45"/>
      <c r="D10" s="45"/>
      <c r="E10" s="45"/>
      <c r="F10" s="45"/>
      <c r="G10" s="78" t="s">
        <v>3</v>
      </c>
      <c r="H10" s="78" t="s">
        <v>2</v>
      </c>
      <c r="I10" s="79" t="s">
        <v>8</v>
      </c>
      <c r="J10" s="81"/>
      <c r="K10" s="78" t="s">
        <v>3</v>
      </c>
      <c r="L10" s="78" t="s">
        <v>2</v>
      </c>
      <c r="M10" s="79" t="s">
        <v>8</v>
      </c>
      <c r="N10" s="67" t="s">
        <v>13</v>
      </c>
      <c r="O10" s="84" t="s">
        <v>100</v>
      </c>
      <c r="P10" s="85"/>
      <c r="Q10" s="67" t="s">
        <v>15</v>
      </c>
      <c r="R10" s="67" t="s">
        <v>14</v>
      </c>
      <c r="S10" s="89"/>
      <c r="T10" s="89"/>
      <c r="U10" s="89"/>
      <c r="V10" s="89"/>
    </row>
    <row r="11" spans="1:22" ht="45.75" customHeight="1" x14ac:dyDescent="0.2">
      <c r="A11" s="74"/>
      <c r="B11" s="45"/>
      <c r="C11" s="45"/>
      <c r="D11" s="45"/>
      <c r="E11" s="45"/>
      <c r="F11" s="45"/>
      <c r="G11" s="78"/>
      <c r="H11" s="78"/>
      <c r="I11" s="79"/>
      <c r="J11" s="73"/>
      <c r="K11" s="78"/>
      <c r="L11" s="78"/>
      <c r="M11" s="79"/>
      <c r="N11" s="68"/>
      <c r="O11" s="9" t="s">
        <v>101</v>
      </c>
      <c r="P11" s="9" t="s">
        <v>102</v>
      </c>
      <c r="Q11" s="68"/>
      <c r="R11" s="68"/>
      <c r="S11" s="90"/>
      <c r="T11" s="90"/>
      <c r="U11" s="90"/>
      <c r="V11" s="90"/>
    </row>
    <row r="12" spans="1:22" ht="151.5" customHeight="1" x14ac:dyDescent="0.2">
      <c r="A12" s="110" t="s">
        <v>84</v>
      </c>
      <c r="B12" s="111">
        <v>1</v>
      </c>
      <c r="C12" s="110" t="s">
        <v>109</v>
      </c>
      <c r="D12" s="110" t="s">
        <v>63</v>
      </c>
      <c r="E12" s="110" t="s">
        <v>110</v>
      </c>
      <c r="F12" s="110" t="s">
        <v>111</v>
      </c>
      <c r="G12" s="111">
        <v>3</v>
      </c>
      <c r="H12" s="111">
        <v>2</v>
      </c>
      <c r="I12" s="112" t="s">
        <v>88</v>
      </c>
      <c r="J12" s="113" t="s">
        <v>112</v>
      </c>
      <c r="K12" s="111">
        <v>1</v>
      </c>
      <c r="L12" s="111">
        <v>2</v>
      </c>
      <c r="M12" s="114" t="s">
        <v>87</v>
      </c>
      <c r="N12" s="110" t="s">
        <v>113</v>
      </c>
      <c r="O12" s="110" t="s">
        <v>114</v>
      </c>
      <c r="P12" s="110" t="s">
        <v>114</v>
      </c>
      <c r="Q12" s="110" t="s">
        <v>115</v>
      </c>
      <c r="R12" s="110" t="s">
        <v>116</v>
      </c>
      <c r="S12" s="113"/>
      <c r="T12" s="113"/>
      <c r="U12" s="113"/>
      <c r="V12" s="113"/>
    </row>
    <row r="13" spans="1:22" ht="102" customHeight="1" x14ac:dyDescent="0.2">
      <c r="A13" s="110" t="s">
        <v>84</v>
      </c>
      <c r="B13" s="111">
        <v>2</v>
      </c>
      <c r="C13" s="110" t="s">
        <v>117</v>
      </c>
      <c r="D13" s="110" t="s">
        <v>63</v>
      </c>
      <c r="E13" s="110" t="s">
        <v>118</v>
      </c>
      <c r="F13" s="113" t="s">
        <v>119</v>
      </c>
      <c r="G13" s="111">
        <v>2</v>
      </c>
      <c r="H13" s="111">
        <v>3</v>
      </c>
      <c r="I13" s="112" t="s">
        <v>88</v>
      </c>
      <c r="J13" s="110" t="s">
        <v>120</v>
      </c>
      <c r="K13" s="111">
        <v>2</v>
      </c>
      <c r="L13" s="111">
        <v>2</v>
      </c>
      <c r="M13" s="114" t="s">
        <v>87</v>
      </c>
      <c r="N13" s="110" t="s">
        <v>121</v>
      </c>
      <c r="O13" s="115">
        <v>43620</v>
      </c>
      <c r="P13" s="115">
        <v>43829</v>
      </c>
      <c r="Q13" s="110" t="s">
        <v>122</v>
      </c>
      <c r="R13" s="110" t="s">
        <v>116</v>
      </c>
      <c r="S13" s="113"/>
      <c r="T13" s="113"/>
      <c r="U13" s="113"/>
      <c r="V13" s="113"/>
    </row>
    <row r="14" spans="1:22" ht="127.5" customHeight="1" x14ac:dyDescent="0.2">
      <c r="A14" s="110" t="s">
        <v>84</v>
      </c>
      <c r="B14" s="111">
        <v>3</v>
      </c>
      <c r="C14" s="110" t="s">
        <v>123</v>
      </c>
      <c r="D14" s="110" t="s">
        <v>67</v>
      </c>
      <c r="E14" s="113" t="s">
        <v>124</v>
      </c>
      <c r="F14" s="110" t="s">
        <v>125</v>
      </c>
      <c r="G14" s="111">
        <v>1</v>
      </c>
      <c r="H14" s="111">
        <v>4</v>
      </c>
      <c r="I14" s="116" t="s">
        <v>89</v>
      </c>
      <c r="J14" s="113" t="s">
        <v>126</v>
      </c>
      <c r="K14" s="111">
        <v>1</v>
      </c>
      <c r="L14" s="111">
        <v>4</v>
      </c>
      <c r="M14" s="116" t="s">
        <v>89</v>
      </c>
      <c r="N14" s="113" t="s">
        <v>127</v>
      </c>
      <c r="O14" s="115">
        <v>43620</v>
      </c>
      <c r="P14" s="115">
        <v>43829</v>
      </c>
      <c r="Q14" s="113" t="s">
        <v>128</v>
      </c>
      <c r="R14" s="110" t="s">
        <v>129</v>
      </c>
      <c r="S14" s="113"/>
      <c r="T14" s="113"/>
      <c r="U14" s="113"/>
      <c r="V14" s="113"/>
    </row>
    <row r="15" spans="1:22" ht="112.5" customHeight="1" x14ac:dyDescent="0.2">
      <c r="A15" s="110" t="s">
        <v>84</v>
      </c>
      <c r="B15" s="111">
        <v>4</v>
      </c>
      <c r="C15" s="110" t="s">
        <v>130</v>
      </c>
      <c r="D15" s="110" t="s">
        <v>67</v>
      </c>
      <c r="E15" s="113" t="s">
        <v>131</v>
      </c>
      <c r="F15" s="113" t="s">
        <v>132</v>
      </c>
      <c r="G15" s="111">
        <v>5</v>
      </c>
      <c r="H15" s="111">
        <v>4</v>
      </c>
      <c r="I15" s="117" t="s">
        <v>90</v>
      </c>
      <c r="J15" s="110" t="s">
        <v>133</v>
      </c>
      <c r="K15" s="111">
        <v>5</v>
      </c>
      <c r="L15" s="111">
        <v>3</v>
      </c>
      <c r="M15" s="117" t="s">
        <v>90</v>
      </c>
      <c r="N15" s="110" t="s">
        <v>134</v>
      </c>
      <c r="O15" s="110" t="s">
        <v>114</v>
      </c>
      <c r="P15" s="110" t="s">
        <v>114</v>
      </c>
      <c r="Q15" s="110" t="s">
        <v>135</v>
      </c>
      <c r="R15" s="110" t="s">
        <v>129</v>
      </c>
      <c r="S15" s="113"/>
      <c r="T15" s="113"/>
      <c r="U15" s="113"/>
      <c r="V15" s="113"/>
    </row>
    <row r="16" spans="1:22" ht="108" customHeight="1" x14ac:dyDescent="0.2">
      <c r="A16" s="110" t="s">
        <v>84</v>
      </c>
      <c r="B16" s="111">
        <v>5</v>
      </c>
      <c r="C16" s="110" t="s">
        <v>136</v>
      </c>
      <c r="D16" s="110" t="s">
        <v>65</v>
      </c>
      <c r="E16" s="110" t="s">
        <v>137</v>
      </c>
      <c r="F16" s="110" t="s">
        <v>138</v>
      </c>
      <c r="G16" s="111">
        <v>5</v>
      </c>
      <c r="H16" s="111">
        <v>4</v>
      </c>
      <c r="I16" s="117" t="s">
        <v>90</v>
      </c>
      <c r="J16" s="110" t="s">
        <v>139</v>
      </c>
      <c r="K16" s="111">
        <v>5</v>
      </c>
      <c r="L16" s="111">
        <v>3</v>
      </c>
      <c r="M16" s="117" t="s">
        <v>90</v>
      </c>
      <c r="N16" s="110" t="s">
        <v>140</v>
      </c>
      <c r="O16" s="115">
        <v>43620</v>
      </c>
      <c r="P16" s="115">
        <v>43829</v>
      </c>
      <c r="Q16" s="110" t="s">
        <v>141</v>
      </c>
      <c r="R16" s="110" t="s">
        <v>142</v>
      </c>
      <c r="S16" s="113"/>
      <c r="T16" s="113"/>
      <c r="U16" s="113"/>
      <c r="V16" s="113"/>
    </row>
    <row r="17" spans="1:22" ht="68.25" customHeight="1" x14ac:dyDescent="0.2">
      <c r="A17" s="5"/>
      <c r="B17" s="25"/>
      <c r="C17" s="4"/>
      <c r="D17" s="22"/>
      <c r="E17" s="2"/>
      <c r="F17" s="2"/>
      <c r="G17" s="2"/>
      <c r="H17" s="2"/>
      <c r="I17" s="5"/>
      <c r="J17" s="2"/>
      <c r="K17" s="2"/>
      <c r="L17" s="2"/>
      <c r="M17" s="5"/>
      <c r="N17" s="2"/>
      <c r="O17" s="35"/>
      <c r="P17" s="35"/>
      <c r="Q17" s="2"/>
      <c r="R17" s="2"/>
      <c r="S17" s="36"/>
      <c r="T17" s="36"/>
      <c r="U17" s="36"/>
      <c r="V17" s="36"/>
    </row>
    <row r="18" spans="1:22" ht="68.25" customHeight="1" x14ac:dyDescent="0.2">
      <c r="A18" s="5"/>
      <c r="B18" s="26"/>
      <c r="C18" s="5"/>
      <c r="D18" s="22"/>
      <c r="E18" s="2"/>
      <c r="F18" s="2"/>
      <c r="G18" s="2"/>
      <c r="H18" s="2"/>
      <c r="I18" s="5"/>
      <c r="J18" s="2"/>
      <c r="K18" s="2"/>
      <c r="L18" s="2"/>
      <c r="M18" s="5"/>
      <c r="N18" s="2"/>
      <c r="O18" s="35"/>
      <c r="P18" s="35"/>
      <c r="Q18" s="2"/>
      <c r="R18" s="2"/>
      <c r="S18" s="36"/>
      <c r="T18" s="36"/>
      <c r="U18" s="36"/>
      <c r="V18" s="36"/>
    </row>
    <row r="19" spans="1:22" ht="68.25" customHeight="1" x14ac:dyDescent="0.2">
      <c r="A19" s="5"/>
      <c r="B19" s="26"/>
      <c r="C19" s="6"/>
      <c r="D19" s="22"/>
      <c r="E19" s="2"/>
      <c r="F19" s="2"/>
      <c r="G19" s="2"/>
      <c r="H19" s="2"/>
      <c r="I19" s="5"/>
      <c r="J19" s="2"/>
      <c r="K19" s="2"/>
      <c r="L19" s="2"/>
      <c r="M19" s="5"/>
      <c r="N19" s="2"/>
      <c r="O19" s="35"/>
      <c r="P19" s="35"/>
      <c r="Q19" s="2"/>
      <c r="R19" s="2"/>
      <c r="S19" s="36"/>
      <c r="T19" s="36"/>
      <c r="U19" s="36"/>
      <c r="V19" s="36"/>
    </row>
    <row r="20" spans="1:22" ht="68.25" customHeight="1" x14ac:dyDescent="0.2">
      <c r="A20" s="5"/>
      <c r="B20" s="26"/>
      <c r="C20" s="3"/>
      <c r="D20" s="22"/>
      <c r="E20" s="2"/>
      <c r="F20" s="2"/>
      <c r="G20" s="2"/>
      <c r="H20" s="2"/>
      <c r="I20" s="5"/>
      <c r="J20" s="2"/>
      <c r="K20" s="2"/>
      <c r="L20" s="2"/>
      <c r="M20" s="5"/>
      <c r="N20" s="2"/>
      <c r="O20" s="35"/>
      <c r="P20" s="35"/>
      <c r="Q20" s="2"/>
      <c r="R20" s="2"/>
      <c r="S20" s="36"/>
      <c r="T20" s="36"/>
      <c r="U20" s="36"/>
      <c r="V20" s="36"/>
    </row>
    <row r="21" spans="1:22" ht="68.25" customHeight="1" x14ac:dyDescent="0.2">
      <c r="A21" s="5"/>
      <c r="B21" s="26"/>
      <c r="C21" s="3"/>
      <c r="D21" s="24"/>
      <c r="E21" s="26"/>
      <c r="F21" s="26"/>
      <c r="G21" s="26"/>
      <c r="H21" s="26"/>
      <c r="I21" s="5"/>
      <c r="J21" s="26"/>
      <c r="K21" s="26"/>
      <c r="L21" s="26"/>
      <c r="M21" s="5"/>
      <c r="N21" s="26"/>
      <c r="O21" s="35"/>
      <c r="P21" s="35"/>
      <c r="Q21" s="26"/>
      <c r="R21" s="26"/>
      <c r="S21" s="36"/>
      <c r="T21" s="36"/>
      <c r="U21" s="36"/>
      <c r="V21" s="36"/>
    </row>
    <row r="22" spans="1:22" ht="68.25" customHeight="1" x14ac:dyDescent="0.2">
      <c r="A22" s="5"/>
      <c r="B22" s="26"/>
      <c r="C22" s="3"/>
      <c r="D22" s="24"/>
      <c r="E22" s="26"/>
      <c r="F22" s="26"/>
      <c r="G22" s="26"/>
      <c r="H22" s="26"/>
      <c r="I22" s="5"/>
      <c r="J22" s="26"/>
      <c r="K22" s="26"/>
      <c r="L22" s="26"/>
      <c r="M22" s="5"/>
      <c r="N22" s="26"/>
      <c r="O22" s="35"/>
      <c r="P22" s="35"/>
      <c r="Q22" s="26"/>
      <c r="R22" s="26"/>
      <c r="S22" s="36"/>
      <c r="T22" s="36"/>
      <c r="U22" s="36"/>
      <c r="V22" s="36"/>
    </row>
    <row r="23" spans="1:22" ht="68.25" customHeight="1" x14ac:dyDescent="0.2">
      <c r="A23" s="5"/>
      <c r="B23" s="26"/>
      <c r="C23" s="3"/>
      <c r="D23" s="23"/>
      <c r="E23" s="2"/>
      <c r="F23" s="2"/>
      <c r="G23" s="2"/>
      <c r="H23" s="2"/>
      <c r="I23" s="5"/>
      <c r="J23" s="2"/>
      <c r="K23" s="2"/>
      <c r="L23" s="2"/>
      <c r="M23" s="5"/>
      <c r="N23" s="2"/>
      <c r="O23" s="35"/>
      <c r="P23" s="35"/>
      <c r="Q23" s="2"/>
      <c r="R23" s="2"/>
      <c r="S23" s="36"/>
      <c r="T23" s="36"/>
      <c r="U23" s="36"/>
      <c r="V23" s="36"/>
    </row>
    <row r="24" spans="1:2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2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2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2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37">
    <mergeCell ref="H10:H11"/>
    <mergeCell ref="F9:F11"/>
    <mergeCell ref="E9:E11"/>
    <mergeCell ref="D9:D11"/>
    <mergeCell ref="C9:C11"/>
    <mergeCell ref="D3:T4"/>
    <mergeCell ref="O10:P10"/>
    <mergeCell ref="N10:N11"/>
    <mergeCell ref="A5:F5"/>
    <mergeCell ref="A6:F6"/>
    <mergeCell ref="G5:O5"/>
    <mergeCell ref="G6:O6"/>
    <mergeCell ref="P5:V5"/>
    <mergeCell ref="P6:V6"/>
    <mergeCell ref="J8:R8"/>
    <mergeCell ref="S8:V8"/>
    <mergeCell ref="S9:S11"/>
    <mergeCell ref="T9:T11"/>
    <mergeCell ref="U9:U11"/>
    <mergeCell ref="V9:V11"/>
    <mergeCell ref="B9:B11"/>
    <mergeCell ref="R10:R11"/>
    <mergeCell ref="Q10:Q11"/>
    <mergeCell ref="N9:R9"/>
    <mergeCell ref="A1:C4"/>
    <mergeCell ref="G9:I9"/>
    <mergeCell ref="A8:A11"/>
    <mergeCell ref="G8:I8"/>
    <mergeCell ref="B8:F8"/>
    <mergeCell ref="K9:M9"/>
    <mergeCell ref="K10:K11"/>
    <mergeCell ref="L10:L11"/>
    <mergeCell ref="M10:M11"/>
    <mergeCell ref="J9:J11"/>
    <mergeCell ref="G10:G11"/>
    <mergeCell ref="I10:I11"/>
    <mergeCell ref="D1:T2"/>
  </mergeCells>
  <pageMargins left="0.31496062992125984" right="0.31496062992125984" top="0.55118110236220474" bottom="0.35433070866141736" header="0.31496062992125984" footer="0.31496062992125984"/>
  <pageSetup paperSize="281" scale="5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stopIfTrue="1" operator="containsText" id="{0CD7C350-2DE5-451E-9E7A-8D3D23B740C8}">
            <xm:f>NOT(ISERROR(SEARCH(DATOS!$H$6,I12)))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stopIfTrue="1" operator="containsText" id="{B59214F0-EFAB-4DC3-9168-C789DDCE1AA3}">
            <xm:f>NOT(ISERROR(SEARCH(DATOS!$H$5,I12)))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5" stopIfTrue="1" operator="containsText" id="{BD924F94-DFDB-4EE6-AB8F-11F06AFBE7BC}">
            <xm:f>NOT(ISERROR(SEARCH(DATOS!$H$4,I12)))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stopIfTrue="1" operator="containsText" id="{769F129C-4D66-430C-B8A7-5F59570A3527}">
            <xm:f>NOT(ISERROR(SEARCH(DATOS!$H$3,I12)))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I12:I13 I17:I23 M17:M23</xm:sqref>
        </x14:conditionalFormatting>
        <x14:conditionalFormatting xmlns:xm="http://schemas.microsoft.com/office/excel/2006/main">
          <x14:cfRule type="containsText" priority="9" stopIfTrue="1" operator="containsText" id="{E7AF6489-D72D-4940-8257-B1B0DD84F14F}">
            <xm:f>NOT(ISERROR(SEARCH(DATOS!$H$6,M12)))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stopIfTrue="1" operator="containsText" id="{2338948E-2DA1-4D85-8D56-A8688AE94E61}">
            <xm:f>NOT(ISERROR(SEARCH(DATOS!$H$5,M12)))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1" stopIfTrue="1" operator="containsText" id="{977C06CC-1855-40B3-A83B-1F2D33ABBFF2}">
            <xm:f>NOT(ISERROR(SEARCH(DATOS!$H$4,M12)))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stopIfTrue="1" operator="containsText" id="{7DCA7B04-59D6-4B90-8E20-8E76450B0D48}">
            <xm:f>NOT(ISERROR(SEARCH(DATOS!$H$3,M12)))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M12:M13</xm:sqref>
        </x14:conditionalFormatting>
        <x14:conditionalFormatting xmlns:xm="http://schemas.microsoft.com/office/excel/2006/main">
          <x14:cfRule type="containsText" priority="5" stopIfTrue="1" operator="containsText" id="{71207854-99EA-4732-A3AA-B390EE37072C}">
            <xm:f>NOT(ISERROR(SEARCH(DATOS!$H$6,I14)))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4EB457F9-F408-467E-9478-3E90AFA62100}">
            <xm:f>NOT(ISERROR(SEARCH(DATOS!$H$5,I14)))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7" stopIfTrue="1" operator="containsText" id="{C2D14386-7439-486C-A9F7-5B32B0718022}">
            <xm:f>NOT(ISERROR(SEARCH(DATOS!$H$4,I14)))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stopIfTrue="1" operator="containsText" id="{977FB468-97F0-408E-97B4-8082EF98E3A6}">
            <xm:f>NOT(ISERROR(SEARCH(DATOS!$H$3,I14)))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I14:I16</xm:sqref>
        </x14:conditionalFormatting>
        <x14:conditionalFormatting xmlns:xm="http://schemas.microsoft.com/office/excel/2006/main">
          <x14:cfRule type="containsText" priority="1" stopIfTrue="1" operator="containsText" id="{A205A3EC-FD9E-4F8E-A6F1-14C30DBA87E1}">
            <xm:f>NOT(ISERROR(SEARCH(DATOS!$H$6,M14)))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19C0E784-3034-471B-ADE3-2413A6745753}">
            <xm:f>NOT(ISERROR(SEARCH(DATOS!$H$5,M14)))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" stopIfTrue="1" operator="containsText" id="{C9425882-2E0F-40D7-858D-DED1C68E6662}">
            <xm:f>NOT(ISERROR(SEARCH(DATOS!$H$4,M14)))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stopIfTrue="1" operator="containsText" id="{C18119EE-AB37-418C-B768-5C2F8826F675}">
            <xm:f>NOT(ISERROR(SEARCH(DATOS!$H$3,M14)))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M14:M16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DATOS!$B$3:$B$9</xm:f>
          </x14:formula1>
          <xm:sqref>D12:D23</xm:sqref>
        </x14:dataValidation>
        <x14:dataValidation type="list" allowBlank="1" showInputMessage="1" showErrorMessage="1">
          <x14:formula1>
            <xm:f>DATOS!$F$3:$F$17</xm:f>
          </x14:formula1>
          <xm:sqref>A12:A23</xm:sqref>
        </x14:dataValidation>
        <x14:dataValidation type="list" allowBlank="1" showInputMessage="1" showErrorMessage="1">
          <x14:formula1>
            <xm:f>DATOS!$H$3:$H$6</xm:f>
          </x14:formula1>
          <xm:sqref>I12:I23 M12:M23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view="pageLayout" topLeftCell="A13" zoomScaleNormal="100" workbookViewId="0">
      <selection activeCell="P44" sqref="P44:P51"/>
    </sheetView>
  </sheetViews>
  <sheetFormatPr baseColWidth="10" defaultColWidth="9.140625" defaultRowHeight="12.75" x14ac:dyDescent="0.2"/>
  <cols>
    <col min="1" max="1" width="4" style="1" customWidth="1"/>
    <col min="2" max="2" width="25" style="1" customWidth="1"/>
    <col min="3" max="3" width="13.85546875" style="1" customWidth="1"/>
    <col min="4" max="5" width="5.5703125" style="1" customWidth="1"/>
    <col min="6" max="6" width="27.5703125" style="1" customWidth="1"/>
    <col min="7" max="7" width="10.28515625" style="1" customWidth="1"/>
    <col min="8" max="9" width="15.5703125" style="1" customWidth="1"/>
    <col min="10" max="10" width="34.5703125" style="1" customWidth="1"/>
    <col min="11" max="12" width="4.85546875" style="1" customWidth="1"/>
    <col min="13" max="14" width="5" style="1" customWidth="1"/>
    <col min="15" max="15" width="15.28515625" style="1" customWidth="1"/>
    <col min="16" max="16" width="12.85546875" style="1" customWidth="1"/>
    <col min="17" max="18" width="13.140625" style="1" customWidth="1"/>
    <col min="19" max="16384" width="9.140625" style="1"/>
  </cols>
  <sheetData>
    <row r="1" spans="1:18" ht="17.25" customHeight="1" x14ac:dyDescent="0.2">
      <c r="A1" s="105"/>
      <c r="B1" s="105"/>
      <c r="C1" s="105"/>
      <c r="D1" s="82" t="s">
        <v>21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1" t="s">
        <v>20</v>
      </c>
      <c r="R1" s="2" t="s">
        <v>108</v>
      </c>
    </row>
    <row r="2" spans="1:18" ht="17.25" customHeight="1" x14ac:dyDescent="0.2">
      <c r="A2" s="105"/>
      <c r="B2" s="105"/>
      <c r="C2" s="105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11" t="s">
        <v>17</v>
      </c>
      <c r="R2" s="12" t="s">
        <v>26</v>
      </c>
    </row>
    <row r="3" spans="1:18" ht="17.25" customHeight="1" x14ac:dyDescent="0.2">
      <c r="A3" s="105"/>
      <c r="B3" s="105"/>
      <c r="C3" s="105"/>
      <c r="D3" s="83" t="s">
        <v>22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11" t="s">
        <v>18</v>
      </c>
      <c r="R3" s="13">
        <v>42993</v>
      </c>
    </row>
    <row r="4" spans="1:18" ht="17.25" customHeight="1" x14ac:dyDescent="0.2">
      <c r="A4" s="105"/>
      <c r="B4" s="105"/>
      <c r="C4" s="105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11" t="s">
        <v>19</v>
      </c>
      <c r="R4" s="2" t="s">
        <v>27</v>
      </c>
    </row>
    <row r="5" spans="1:18" ht="17.25" customHeight="1" x14ac:dyDescent="0.2">
      <c r="A5" s="82" t="s">
        <v>23</v>
      </c>
      <c r="B5" s="82"/>
      <c r="C5" s="82"/>
      <c r="D5" s="82"/>
      <c r="E5" s="82"/>
      <c r="F5" s="82"/>
      <c r="G5" s="82" t="s">
        <v>24</v>
      </c>
      <c r="H5" s="82"/>
      <c r="I5" s="82"/>
      <c r="J5" s="82"/>
      <c r="K5" s="82"/>
      <c r="L5" s="82"/>
      <c r="M5" s="82" t="s">
        <v>25</v>
      </c>
      <c r="N5" s="82"/>
      <c r="O5" s="82"/>
      <c r="P5" s="82"/>
      <c r="Q5" s="82"/>
      <c r="R5" s="82"/>
    </row>
    <row r="6" spans="1:18" ht="17.25" customHeight="1" x14ac:dyDescent="0.2">
      <c r="A6" s="86" t="s">
        <v>28</v>
      </c>
      <c r="B6" s="86"/>
      <c r="C6" s="86"/>
      <c r="D6" s="86"/>
      <c r="E6" s="86"/>
      <c r="F6" s="86"/>
      <c r="G6" s="86" t="s">
        <v>29</v>
      </c>
      <c r="H6" s="86"/>
      <c r="I6" s="86"/>
      <c r="J6" s="86"/>
      <c r="K6" s="86"/>
      <c r="L6" s="86"/>
      <c r="M6" s="86" t="s">
        <v>29</v>
      </c>
      <c r="N6" s="86"/>
      <c r="O6" s="86"/>
      <c r="P6" s="86"/>
      <c r="Q6" s="86"/>
      <c r="R6" s="86"/>
    </row>
    <row r="7" spans="1:18" ht="18" customHeight="1" x14ac:dyDescent="0.2"/>
    <row r="8" spans="1:18" ht="20.25" customHeight="1" x14ac:dyDescent="0.2">
      <c r="A8" s="43" t="s">
        <v>51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6" customHeight="1" x14ac:dyDescent="0.2"/>
    <row r="10" spans="1:18" ht="36.75" customHeight="1" x14ac:dyDescent="0.2">
      <c r="A10" s="43" t="s">
        <v>69</v>
      </c>
      <c r="B10" s="103" t="s">
        <v>4</v>
      </c>
      <c r="C10" s="103" t="s">
        <v>50</v>
      </c>
      <c r="D10" s="103" t="s">
        <v>40</v>
      </c>
      <c r="E10" s="103"/>
      <c r="F10" s="103" t="s">
        <v>41</v>
      </c>
      <c r="G10" s="103" t="s">
        <v>16</v>
      </c>
      <c r="H10" s="103" t="s">
        <v>53</v>
      </c>
      <c r="I10" s="109"/>
      <c r="J10" s="106" t="s">
        <v>48</v>
      </c>
      <c r="K10" s="107"/>
      <c r="L10" s="108"/>
      <c r="M10" s="103" t="s">
        <v>45</v>
      </c>
      <c r="N10" s="103"/>
      <c r="O10" s="103"/>
      <c r="P10" s="104" t="s">
        <v>47</v>
      </c>
      <c r="Q10" s="104" t="s">
        <v>46</v>
      </c>
      <c r="R10" s="104"/>
    </row>
    <row r="11" spans="1:18" ht="72.75" customHeight="1" x14ac:dyDescent="0.2">
      <c r="A11" s="43"/>
      <c r="B11" s="103"/>
      <c r="C11" s="103"/>
      <c r="D11" s="16" t="s">
        <v>38</v>
      </c>
      <c r="E11" s="16" t="s">
        <v>39</v>
      </c>
      <c r="F11" s="103"/>
      <c r="G11" s="103"/>
      <c r="H11" s="34" t="s">
        <v>99</v>
      </c>
      <c r="I11" s="34" t="s">
        <v>52</v>
      </c>
      <c r="J11" s="16" t="s">
        <v>42</v>
      </c>
      <c r="K11" s="16" t="s">
        <v>43</v>
      </c>
      <c r="L11" s="16" t="s">
        <v>44</v>
      </c>
      <c r="M11" s="17" t="s">
        <v>3</v>
      </c>
      <c r="N11" s="17" t="s">
        <v>2</v>
      </c>
      <c r="O11" s="18" t="s">
        <v>49</v>
      </c>
      <c r="P11" s="104"/>
      <c r="Q11" s="104"/>
      <c r="R11" s="104"/>
    </row>
    <row r="12" spans="1:18" s="8" customFormat="1" ht="36" customHeight="1" x14ac:dyDescent="0.25">
      <c r="A12" s="94">
        <v>1</v>
      </c>
      <c r="B12" s="94" t="str">
        <f>'MAPA DE RIESGOS'!C12</f>
        <v>Disminución del desarrollo de actividades deportivas</v>
      </c>
      <c r="C12" s="94" t="s">
        <v>88</v>
      </c>
      <c r="D12" s="94" t="s">
        <v>143</v>
      </c>
      <c r="E12" s="94"/>
      <c r="F12" s="94" t="str">
        <f>'MAPA DE RIESGOS'!J12</f>
        <v>Plan de Acción de la depedencia Cronograma de activiades
Rubro presupuestal</v>
      </c>
      <c r="G12" s="91" t="s">
        <v>93</v>
      </c>
      <c r="H12" s="91" t="s">
        <v>38</v>
      </c>
      <c r="I12" s="91" t="s">
        <v>92</v>
      </c>
      <c r="J12" s="19" t="s">
        <v>56</v>
      </c>
      <c r="K12" s="5">
        <v>15</v>
      </c>
      <c r="L12" s="5"/>
      <c r="M12" s="94">
        <v>2</v>
      </c>
      <c r="N12" s="94">
        <v>2</v>
      </c>
      <c r="O12" s="94" t="s">
        <v>87</v>
      </c>
      <c r="P12" s="94" t="s">
        <v>96</v>
      </c>
      <c r="Q12" s="97"/>
      <c r="R12" s="98"/>
    </row>
    <row r="13" spans="1:18" s="8" customFormat="1" ht="25.5" customHeight="1" x14ac:dyDescent="0.25">
      <c r="A13" s="95"/>
      <c r="B13" s="95"/>
      <c r="C13" s="95"/>
      <c r="D13" s="95"/>
      <c r="E13" s="95"/>
      <c r="F13" s="95"/>
      <c r="G13" s="92"/>
      <c r="H13" s="92"/>
      <c r="I13" s="92"/>
      <c r="J13" s="19" t="s">
        <v>57</v>
      </c>
      <c r="K13" s="5">
        <v>5</v>
      </c>
      <c r="L13" s="5"/>
      <c r="M13" s="95"/>
      <c r="N13" s="95"/>
      <c r="O13" s="95"/>
      <c r="P13" s="95"/>
      <c r="Q13" s="99"/>
      <c r="R13" s="100"/>
    </row>
    <row r="14" spans="1:18" s="8" customFormat="1" ht="17.25" customHeight="1" x14ac:dyDescent="0.25">
      <c r="A14" s="95"/>
      <c r="B14" s="95"/>
      <c r="C14" s="95"/>
      <c r="D14" s="95"/>
      <c r="E14" s="95"/>
      <c r="F14" s="95"/>
      <c r="G14" s="92"/>
      <c r="H14" s="92"/>
      <c r="I14" s="92"/>
      <c r="J14" s="20" t="s">
        <v>54</v>
      </c>
      <c r="K14" s="5"/>
      <c r="L14" s="5">
        <v>0</v>
      </c>
      <c r="M14" s="95"/>
      <c r="N14" s="95"/>
      <c r="O14" s="95"/>
      <c r="P14" s="95"/>
      <c r="Q14" s="99"/>
      <c r="R14" s="100"/>
    </row>
    <row r="15" spans="1:18" s="8" customFormat="1" ht="17.25" customHeight="1" x14ac:dyDescent="0.25">
      <c r="A15" s="95"/>
      <c r="B15" s="95"/>
      <c r="C15" s="95"/>
      <c r="D15" s="95"/>
      <c r="E15" s="95"/>
      <c r="F15" s="95"/>
      <c r="G15" s="92"/>
      <c r="H15" s="92"/>
      <c r="I15" s="92"/>
      <c r="J15" s="20" t="s">
        <v>55</v>
      </c>
      <c r="K15" s="5">
        <v>10</v>
      </c>
      <c r="L15" s="5"/>
      <c r="M15" s="95"/>
      <c r="N15" s="95"/>
      <c r="O15" s="95"/>
      <c r="P15" s="95"/>
      <c r="Q15" s="99"/>
      <c r="R15" s="100"/>
    </row>
    <row r="16" spans="1:18" s="8" customFormat="1" ht="25.5" customHeight="1" x14ac:dyDescent="0.25">
      <c r="A16" s="95"/>
      <c r="B16" s="95"/>
      <c r="C16" s="95"/>
      <c r="D16" s="95"/>
      <c r="E16" s="95"/>
      <c r="F16" s="95"/>
      <c r="G16" s="92"/>
      <c r="H16" s="92"/>
      <c r="I16" s="92"/>
      <c r="J16" s="19" t="s">
        <v>58</v>
      </c>
      <c r="K16" s="5">
        <v>15</v>
      </c>
      <c r="L16" s="5"/>
      <c r="M16" s="95"/>
      <c r="N16" s="95"/>
      <c r="O16" s="95"/>
      <c r="P16" s="95"/>
      <c r="Q16" s="99"/>
      <c r="R16" s="100"/>
    </row>
    <row r="17" spans="1:18" s="8" customFormat="1" ht="25.5" customHeight="1" x14ac:dyDescent="0.25">
      <c r="A17" s="95"/>
      <c r="B17" s="95"/>
      <c r="C17" s="95"/>
      <c r="D17" s="95"/>
      <c r="E17" s="95"/>
      <c r="F17" s="95"/>
      <c r="G17" s="92"/>
      <c r="H17" s="92"/>
      <c r="I17" s="92"/>
      <c r="J17" s="19" t="s">
        <v>59</v>
      </c>
      <c r="K17" s="5">
        <v>10</v>
      </c>
      <c r="L17" s="5"/>
      <c r="M17" s="95"/>
      <c r="N17" s="95"/>
      <c r="O17" s="95"/>
      <c r="P17" s="95"/>
      <c r="Q17" s="99"/>
      <c r="R17" s="100"/>
    </row>
    <row r="18" spans="1:18" s="8" customFormat="1" ht="25.5" customHeight="1" x14ac:dyDescent="0.25">
      <c r="A18" s="95"/>
      <c r="B18" s="95"/>
      <c r="C18" s="95"/>
      <c r="D18" s="95"/>
      <c r="E18" s="95"/>
      <c r="F18" s="95"/>
      <c r="G18" s="92"/>
      <c r="H18" s="92"/>
      <c r="I18" s="92"/>
      <c r="J18" s="19" t="s">
        <v>60</v>
      </c>
      <c r="K18" s="5">
        <v>30</v>
      </c>
      <c r="L18" s="5"/>
      <c r="M18" s="95"/>
      <c r="N18" s="95"/>
      <c r="O18" s="95"/>
      <c r="P18" s="95"/>
      <c r="Q18" s="99"/>
      <c r="R18" s="100"/>
    </row>
    <row r="19" spans="1:18" s="8" customFormat="1" ht="16.5" customHeight="1" x14ac:dyDescent="0.25">
      <c r="A19" s="96"/>
      <c r="B19" s="96"/>
      <c r="C19" s="96"/>
      <c r="D19" s="96"/>
      <c r="E19" s="96"/>
      <c r="F19" s="96"/>
      <c r="G19" s="93"/>
      <c r="H19" s="93"/>
      <c r="I19" s="93"/>
      <c r="J19" s="33" t="s">
        <v>68</v>
      </c>
      <c r="K19" s="5">
        <f>SUM(K12:K18)</f>
        <v>85</v>
      </c>
      <c r="L19" s="5">
        <f>SUM(L12:L18)</f>
        <v>0</v>
      </c>
      <c r="M19" s="96"/>
      <c r="N19" s="96"/>
      <c r="O19" s="96"/>
      <c r="P19" s="96"/>
      <c r="Q19" s="101"/>
      <c r="R19" s="102"/>
    </row>
    <row r="20" spans="1:18" s="8" customFormat="1" ht="36" customHeight="1" x14ac:dyDescent="0.25">
      <c r="A20" s="94">
        <v>2</v>
      </c>
      <c r="B20" s="94" t="str">
        <f>'MAPA DE RIESGOS'!C13</f>
        <v>Pérdida de instrumentos musicales</v>
      </c>
      <c r="C20" s="94" t="s">
        <v>88</v>
      </c>
      <c r="D20" s="94" t="s">
        <v>143</v>
      </c>
      <c r="E20" s="94"/>
      <c r="F20" s="94" t="str">
        <f>'MAPA DE RIESGOS'!J13</f>
        <v>Entrega de Formato de inventario  de instrumentos a cada docente para su revisión y aceptación</v>
      </c>
      <c r="G20" s="91" t="s">
        <v>93</v>
      </c>
      <c r="H20" s="91" t="s">
        <v>92</v>
      </c>
      <c r="I20" s="91" t="s">
        <v>38</v>
      </c>
      <c r="J20" s="19" t="s">
        <v>56</v>
      </c>
      <c r="K20" s="5">
        <v>15</v>
      </c>
      <c r="L20" s="5"/>
      <c r="M20" s="94">
        <v>2</v>
      </c>
      <c r="N20" s="94">
        <v>2</v>
      </c>
      <c r="O20" s="94" t="s">
        <v>87</v>
      </c>
      <c r="P20" s="94" t="s">
        <v>96</v>
      </c>
      <c r="Q20" s="97"/>
      <c r="R20" s="98"/>
    </row>
    <row r="21" spans="1:18" s="8" customFormat="1" ht="25.5" customHeight="1" x14ac:dyDescent="0.25">
      <c r="A21" s="95"/>
      <c r="B21" s="95"/>
      <c r="C21" s="95"/>
      <c r="D21" s="95"/>
      <c r="E21" s="95"/>
      <c r="F21" s="95"/>
      <c r="G21" s="92"/>
      <c r="H21" s="92"/>
      <c r="I21" s="92"/>
      <c r="J21" s="19" t="s">
        <v>57</v>
      </c>
      <c r="K21" s="5">
        <v>5</v>
      </c>
      <c r="L21" s="5"/>
      <c r="M21" s="95"/>
      <c r="N21" s="95"/>
      <c r="O21" s="95"/>
      <c r="P21" s="95"/>
      <c r="Q21" s="99"/>
      <c r="R21" s="100"/>
    </row>
    <row r="22" spans="1:18" s="8" customFormat="1" ht="17.25" customHeight="1" x14ac:dyDescent="0.25">
      <c r="A22" s="95"/>
      <c r="B22" s="95"/>
      <c r="C22" s="95"/>
      <c r="D22" s="95"/>
      <c r="E22" s="95"/>
      <c r="F22" s="95"/>
      <c r="G22" s="92"/>
      <c r="H22" s="92"/>
      <c r="I22" s="92"/>
      <c r="J22" s="20" t="s">
        <v>54</v>
      </c>
      <c r="K22" s="5"/>
      <c r="L22" s="5">
        <v>0</v>
      </c>
      <c r="M22" s="95"/>
      <c r="N22" s="95"/>
      <c r="O22" s="95"/>
      <c r="P22" s="95"/>
      <c r="Q22" s="99"/>
      <c r="R22" s="100"/>
    </row>
    <row r="23" spans="1:18" s="8" customFormat="1" ht="17.25" customHeight="1" x14ac:dyDescent="0.25">
      <c r="A23" s="95"/>
      <c r="B23" s="95"/>
      <c r="C23" s="95"/>
      <c r="D23" s="95"/>
      <c r="E23" s="95"/>
      <c r="F23" s="95"/>
      <c r="G23" s="92"/>
      <c r="H23" s="92"/>
      <c r="I23" s="92"/>
      <c r="J23" s="20" t="s">
        <v>55</v>
      </c>
      <c r="K23" s="5">
        <v>10</v>
      </c>
      <c r="L23" s="5"/>
      <c r="M23" s="95"/>
      <c r="N23" s="95"/>
      <c r="O23" s="95"/>
      <c r="P23" s="95"/>
      <c r="Q23" s="99"/>
      <c r="R23" s="100"/>
    </row>
    <row r="24" spans="1:18" s="8" customFormat="1" ht="25.5" customHeight="1" x14ac:dyDescent="0.25">
      <c r="A24" s="95"/>
      <c r="B24" s="95"/>
      <c r="C24" s="95"/>
      <c r="D24" s="95"/>
      <c r="E24" s="95"/>
      <c r="F24" s="95"/>
      <c r="G24" s="92"/>
      <c r="H24" s="92"/>
      <c r="I24" s="92"/>
      <c r="J24" s="19" t="s">
        <v>58</v>
      </c>
      <c r="K24" s="5"/>
      <c r="L24" s="5">
        <v>0</v>
      </c>
      <c r="M24" s="95"/>
      <c r="N24" s="95"/>
      <c r="O24" s="95"/>
      <c r="P24" s="95"/>
      <c r="Q24" s="99"/>
      <c r="R24" s="100"/>
    </row>
    <row r="25" spans="1:18" s="8" customFormat="1" ht="25.5" customHeight="1" x14ac:dyDescent="0.25">
      <c r="A25" s="95"/>
      <c r="B25" s="95"/>
      <c r="C25" s="95"/>
      <c r="D25" s="95"/>
      <c r="E25" s="95"/>
      <c r="F25" s="95"/>
      <c r="G25" s="92"/>
      <c r="H25" s="92"/>
      <c r="I25" s="92"/>
      <c r="J25" s="19" t="s">
        <v>59</v>
      </c>
      <c r="K25" s="5"/>
      <c r="L25" s="5">
        <v>0</v>
      </c>
      <c r="M25" s="95"/>
      <c r="N25" s="95"/>
      <c r="O25" s="95"/>
      <c r="P25" s="95"/>
      <c r="Q25" s="99"/>
      <c r="R25" s="100"/>
    </row>
    <row r="26" spans="1:18" s="8" customFormat="1" ht="25.5" customHeight="1" x14ac:dyDescent="0.25">
      <c r="A26" s="95"/>
      <c r="B26" s="95"/>
      <c r="C26" s="95"/>
      <c r="D26" s="95"/>
      <c r="E26" s="95"/>
      <c r="F26" s="95"/>
      <c r="G26" s="92"/>
      <c r="H26" s="92"/>
      <c r="I26" s="92"/>
      <c r="J26" s="19" t="s">
        <v>60</v>
      </c>
      <c r="K26" s="5"/>
      <c r="L26" s="5">
        <v>0</v>
      </c>
      <c r="M26" s="95"/>
      <c r="N26" s="95"/>
      <c r="O26" s="95"/>
      <c r="P26" s="95"/>
      <c r="Q26" s="99"/>
      <c r="R26" s="100"/>
    </row>
    <row r="27" spans="1:18" s="8" customFormat="1" ht="16.5" customHeight="1" x14ac:dyDescent="0.25">
      <c r="A27" s="96"/>
      <c r="B27" s="96"/>
      <c r="C27" s="96"/>
      <c r="D27" s="96"/>
      <c r="E27" s="96"/>
      <c r="F27" s="96"/>
      <c r="G27" s="93"/>
      <c r="H27" s="93"/>
      <c r="I27" s="93"/>
      <c r="J27" s="33" t="s">
        <v>68</v>
      </c>
      <c r="K27" s="5">
        <f>SUM(K20:K26)</f>
        <v>30</v>
      </c>
      <c r="L27" s="5">
        <f>SUM(L20:L26)</f>
        <v>0</v>
      </c>
      <c r="M27" s="96"/>
      <c r="N27" s="96"/>
      <c r="O27" s="96"/>
      <c r="P27" s="96"/>
      <c r="Q27" s="101"/>
      <c r="R27" s="102"/>
    </row>
    <row r="28" spans="1:18" s="8" customFormat="1" ht="36" customHeight="1" x14ac:dyDescent="0.25">
      <c r="A28" s="94">
        <v>3</v>
      </c>
      <c r="B28" s="94" t="str">
        <f>'MAPA DE RIESGOS'!C14</f>
        <v>Pérdida de Información</v>
      </c>
      <c r="C28" s="94" t="s">
        <v>89</v>
      </c>
      <c r="D28" s="94" t="s">
        <v>143</v>
      </c>
      <c r="E28" s="94"/>
      <c r="F28" s="94" t="str">
        <f>'MAPA DE RIESGOS'!J14</f>
        <v>Mantenimientos preventivos por parte de la División de Sistemas a los equipos disponibles en la
Oficina</v>
      </c>
      <c r="G28" s="91" t="s">
        <v>93</v>
      </c>
      <c r="H28" s="91" t="s">
        <v>38</v>
      </c>
      <c r="I28" s="91" t="s">
        <v>92</v>
      </c>
      <c r="J28" s="19" t="s">
        <v>56</v>
      </c>
      <c r="K28" s="5">
        <v>15</v>
      </c>
      <c r="L28" s="5"/>
      <c r="M28" s="94">
        <v>3</v>
      </c>
      <c r="N28" s="94">
        <v>2</v>
      </c>
      <c r="O28" s="94" t="s">
        <v>88</v>
      </c>
      <c r="P28" s="94" t="s">
        <v>96</v>
      </c>
      <c r="Q28" s="97"/>
      <c r="R28" s="98"/>
    </row>
    <row r="29" spans="1:18" s="8" customFormat="1" ht="25.5" customHeight="1" x14ac:dyDescent="0.25">
      <c r="A29" s="95"/>
      <c r="B29" s="95"/>
      <c r="C29" s="95"/>
      <c r="D29" s="95"/>
      <c r="E29" s="95"/>
      <c r="F29" s="95"/>
      <c r="G29" s="92"/>
      <c r="H29" s="92"/>
      <c r="I29" s="92"/>
      <c r="J29" s="19" t="s">
        <v>57</v>
      </c>
      <c r="K29" s="5">
        <v>5</v>
      </c>
      <c r="L29" s="5"/>
      <c r="M29" s="95"/>
      <c r="N29" s="95"/>
      <c r="O29" s="95"/>
      <c r="P29" s="95"/>
      <c r="Q29" s="99"/>
      <c r="R29" s="100"/>
    </row>
    <row r="30" spans="1:18" s="8" customFormat="1" ht="17.25" customHeight="1" x14ac:dyDescent="0.25">
      <c r="A30" s="95"/>
      <c r="B30" s="95"/>
      <c r="C30" s="95"/>
      <c r="D30" s="95"/>
      <c r="E30" s="95"/>
      <c r="F30" s="95"/>
      <c r="G30" s="92"/>
      <c r="H30" s="92"/>
      <c r="I30" s="92"/>
      <c r="J30" s="20" t="s">
        <v>54</v>
      </c>
      <c r="K30" s="5"/>
      <c r="L30" s="5">
        <v>0</v>
      </c>
      <c r="M30" s="95"/>
      <c r="N30" s="95"/>
      <c r="O30" s="95"/>
      <c r="P30" s="95"/>
      <c r="Q30" s="99"/>
      <c r="R30" s="100"/>
    </row>
    <row r="31" spans="1:18" s="8" customFormat="1" ht="17.25" customHeight="1" x14ac:dyDescent="0.25">
      <c r="A31" s="95"/>
      <c r="B31" s="95"/>
      <c r="C31" s="95"/>
      <c r="D31" s="95"/>
      <c r="E31" s="95"/>
      <c r="F31" s="95"/>
      <c r="G31" s="92"/>
      <c r="H31" s="92"/>
      <c r="I31" s="92"/>
      <c r="J31" s="20" t="s">
        <v>55</v>
      </c>
      <c r="K31" s="5">
        <v>10</v>
      </c>
      <c r="L31" s="5"/>
      <c r="M31" s="95"/>
      <c r="N31" s="95"/>
      <c r="O31" s="95"/>
      <c r="P31" s="95"/>
      <c r="Q31" s="99"/>
      <c r="R31" s="100"/>
    </row>
    <row r="32" spans="1:18" s="8" customFormat="1" ht="25.5" customHeight="1" x14ac:dyDescent="0.25">
      <c r="A32" s="95"/>
      <c r="B32" s="95"/>
      <c r="C32" s="95"/>
      <c r="D32" s="95"/>
      <c r="E32" s="95"/>
      <c r="F32" s="95"/>
      <c r="G32" s="92"/>
      <c r="H32" s="92"/>
      <c r="I32" s="92"/>
      <c r="J32" s="19" t="s">
        <v>58</v>
      </c>
      <c r="K32" s="5">
        <v>15</v>
      </c>
      <c r="L32" s="5"/>
      <c r="M32" s="95"/>
      <c r="N32" s="95"/>
      <c r="O32" s="95"/>
      <c r="P32" s="95"/>
      <c r="Q32" s="99"/>
      <c r="R32" s="100"/>
    </row>
    <row r="33" spans="1:18" s="8" customFormat="1" ht="25.5" customHeight="1" x14ac:dyDescent="0.25">
      <c r="A33" s="95"/>
      <c r="B33" s="95"/>
      <c r="C33" s="95"/>
      <c r="D33" s="95"/>
      <c r="E33" s="95"/>
      <c r="F33" s="95"/>
      <c r="G33" s="92"/>
      <c r="H33" s="92"/>
      <c r="I33" s="92"/>
      <c r="J33" s="19" t="s">
        <v>59</v>
      </c>
      <c r="K33" s="5">
        <v>10</v>
      </c>
      <c r="L33" s="5"/>
      <c r="M33" s="95"/>
      <c r="N33" s="95"/>
      <c r="O33" s="95"/>
      <c r="P33" s="95"/>
      <c r="Q33" s="99"/>
      <c r="R33" s="100"/>
    </row>
    <row r="34" spans="1:18" s="8" customFormat="1" ht="25.5" customHeight="1" x14ac:dyDescent="0.25">
      <c r="A34" s="95"/>
      <c r="B34" s="95"/>
      <c r="C34" s="95"/>
      <c r="D34" s="95"/>
      <c r="E34" s="95"/>
      <c r="F34" s="95"/>
      <c r="G34" s="92"/>
      <c r="H34" s="92"/>
      <c r="I34" s="92"/>
      <c r="J34" s="19" t="s">
        <v>60</v>
      </c>
      <c r="K34" s="5"/>
      <c r="L34" s="5">
        <v>0</v>
      </c>
      <c r="M34" s="95"/>
      <c r="N34" s="95"/>
      <c r="O34" s="95"/>
      <c r="P34" s="95"/>
      <c r="Q34" s="99"/>
      <c r="R34" s="100"/>
    </row>
    <row r="35" spans="1:18" s="8" customFormat="1" ht="16.5" customHeight="1" x14ac:dyDescent="0.25">
      <c r="A35" s="96"/>
      <c r="B35" s="96"/>
      <c r="C35" s="96"/>
      <c r="D35" s="96"/>
      <c r="E35" s="96"/>
      <c r="F35" s="96"/>
      <c r="G35" s="93"/>
      <c r="H35" s="93"/>
      <c r="I35" s="93"/>
      <c r="J35" s="33" t="s">
        <v>68</v>
      </c>
      <c r="K35" s="5">
        <f>SUM(K28:K34)</f>
        <v>55</v>
      </c>
      <c r="L35" s="5">
        <f>SUM(L28:L34)</f>
        <v>0</v>
      </c>
      <c r="M35" s="96"/>
      <c r="N35" s="96"/>
      <c r="O35" s="96"/>
      <c r="P35" s="96"/>
      <c r="Q35" s="101"/>
      <c r="R35" s="102"/>
    </row>
    <row r="36" spans="1:18" s="8" customFormat="1" ht="16.5" customHeight="1" x14ac:dyDescent="0.25">
      <c r="A36" s="94">
        <v>4</v>
      </c>
      <c r="B36" s="94" t="str">
        <f>'MAPA DE RIESGOS'!C15</f>
        <v>Baja participación de los Graduados en los diversos eventos organizados para ellos</v>
      </c>
      <c r="C36" s="94" t="s">
        <v>90</v>
      </c>
      <c r="D36" s="94" t="s">
        <v>143</v>
      </c>
      <c r="E36" s="94"/>
      <c r="F36" s="94" t="str">
        <f>'MAPA DE RIESGOS'!J15</f>
        <v>Se cuenta con dos correos electrónicos que permiten hacer envío masivo de 5000 direcciones electrónicas</v>
      </c>
      <c r="G36" s="91" t="s">
        <v>93</v>
      </c>
      <c r="H36" s="91" t="s">
        <v>38</v>
      </c>
      <c r="I36" s="91" t="s">
        <v>92</v>
      </c>
      <c r="J36" s="19" t="s">
        <v>56</v>
      </c>
      <c r="K36" s="5"/>
      <c r="L36" s="5">
        <v>0</v>
      </c>
      <c r="M36" s="94">
        <v>3</v>
      </c>
      <c r="N36" s="94">
        <v>2</v>
      </c>
      <c r="O36" s="94" t="s">
        <v>88</v>
      </c>
      <c r="P36" s="94" t="s">
        <v>96</v>
      </c>
      <c r="Q36" s="97"/>
      <c r="R36" s="98"/>
    </row>
    <row r="37" spans="1:18" s="8" customFormat="1" ht="16.5" customHeight="1" x14ac:dyDescent="0.25">
      <c r="A37" s="95"/>
      <c r="B37" s="95"/>
      <c r="C37" s="95"/>
      <c r="D37" s="95"/>
      <c r="E37" s="95"/>
      <c r="F37" s="95"/>
      <c r="G37" s="92"/>
      <c r="H37" s="92"/>
      <c r="I37" s="92"/>
      <c r="J37" s="19" t="s">
        <v>57</v>
      </c>
      <c r="K37" s="5">
        <v>5</v>
      </c>
      <c r="L37" s="5"/>
      <c r="M37" s="95"/>
      <c r="N37" s="95"/>
      <c r="O37" s="95"/>
      <c r="P37" s="95"/>
      <c r="Q37" s="99"/>
      <c r="R37" s="100"/>
    </row>
    <row r="38" spans="1:18" s="8" customFormat="1" ht="16.5" customHeight="1" x14ac:dyDescent="0.25">
      <c r="A38" s="95"/>
      <c r="B38" s="95"/>
      <c r="C38" s="95"/>
      <c r="D38" s="95"/>
      <c r="E38" s="95"/>
      <c r="F38" s="95"/>
      <c r="G38" s="92"/>
      <c r="H38" s="92"/>
      <c r="I38" s="92"/>
      <c r="J38" s="20" t="s">
        <v>54</v>
      </c>
      <c r="K38" s="5">
        <v>15</v>
      </c>
      <c r="L38" s="5"/>
      <c r="M38" s="95"/>
      <c r="N38" s="95"/>
      <c r="O38" s="95"/>
      <c r="P38" s="95"/>
      <c r="Q38" s="99"/>
      <c r="R38" s="100"/>
    </row>
    <row r="39" spans="1:18" s="8" customFormat="1" ht="16.5" customHeight="1" x14ac:dyDescent="0.25">
      <c r="A39" s="95"/>
      <c r="B39" s="95"/>
      <c r="C39" s="95"/>
      <c r="D39" s="95"/>
      <c r="E39" s="95"/>
      <c r="F39" s="95"/>
      <c r="G39" s="92"/>
      <c r="H39" s="92"/>
      <c r="I39" s="92"/>
      <c r="J39" s="20" t="s">
        <v>55</v>
      </c>
      <c r="K39" s="5"/>
      <c r="L39" s="5">
        <v>0</v>
      </c>
      <c r="M39" s="95"/>
      <c r="N39" s="95"/>
      <c r="O39" s="95"/>
      <c r="P39" s="95"/>
      <c r="Q39" s="99"/>
      <c r="R39" s="100"/>
    </row>
    <row r="40" spans="1:18" s="8" customFormat="1" ht="16.5" customHeight="1" x14ac:dyDescent="0.25">
      <c r="A40" s="95"/>
      <c r="B40" s="95"/>
      <c r="C40" s="95"/>
      <c r="D40" s="95"/>
      <c r="E40" s="95"/>
      <c r="F40" s="95"/>
      <c r="G40" s="92"/>
      <c r="H40" s="92"/>
      <c r="I40" s="92"/>
      <c r="J40" s="19" t="s">
        <v>58</v>
      </c>
      <c r="K40" s="5">
        <v>15</v>
      </c>
      <c r="L40" s="5"/>
      <c r="M40" s="95"/>
      <c r="N40" s="95"/>
      <c r="O40" s="95"/>
      <c r="P40" s="95"/>
      <c r="Q40" s="99"/>
      <c r="R40" s="100"/>
    </row>
    <row r="41" spans="1:18" s="8" customFormat="1" ht="16.5" customHeight="1" x14ac:dyDescent="0.25">
      <c r="A41" s="95"/>
      <c r="B41" s="95"/>
      <c r="C41" s="95"/>
      <c r="D41" s="95"/>
      <c r="E41" s="95"/>
      <c r="F41" s="95"/>
      <c r="G41" s="92"/>
      <c r="H41" s="92"/>
      <c r="I41" s="92"/>
      <c r="J41" s="19" t="s">
        <v>59</v>
      </c>
      <c r="K41" s="5">
        <v>10</v>
      </c>
      <c r="L41" s="5"/>
      <c r="M41" s="95"/>
      <c r="N41" s="95"/>
      <c r="O41" s="95"/>
      <c r="P41" s="95"/>
      <c r="Q41" s="99"/>
      <c r="R41" s="100"/>
    </row>
    <row r="42" spans="1:18" s="8" customFormat="1" ht="16.5" customHeight="1" x14ac:dyDescent="0.25">
      <c r="A42" s="95"/>
      <c r="B42" s="95"/>
      <c r="C42" s="95"/>
      <c r="D42" s="95"/>
      <c r="E42" s="95"/>
      <c r="F42" s="95"/>
      <c r="G42" s="92"/>
      <c r="H42" s="92"/>
      <c r="I42" s="92"/>
      <c r="J42" s="19" t="s">
        <v>60</v>
      </c>
      <c r="K42" s="5">
        <v>30</v>
      </c>
      <c r="L42" s="5"/>
      <c r="M42" s="95"/>
      <c r="N42" s="95"/>
      <c r="O42" s="95"/>
      <c r="P42" s="95"/>
      <c r="Q42" s="99"/>
      <c r="R42" s="100"/>
    </row>
    <row r="43" spans="1:18" s="8" customFormat="1" ht="16.5" customHeight="1" x14ac:dyDescent="0.25">
      <c r="A43" s="96"/>
      <c r="B43" s="96"/>
      <c r="C43" s="96"/>
      <c r="D43" s="96"/>
      <c r="E43" s="96"/>
      <c r="F43" s="96"/>
      <c r="G43" s="93"/>
      <c r="H43" s="93"/>
      <c r="I43" s="93"/>
      <c r="J43" s="33" t="s">
        <v>68</v>
      </c>
      <c r="K43" s="5">
        <f>SUM(K36:K42)</f>
        <v>75</v>
      </c>
      <c r="L43" s="5">
        <f>SUM(L36:L42)</f>
        <v>0</v>
      </c>
      <c r="M43" s="96"/>
      <c r="N43" s="96"/>
      <c r="O43" s="96"/>
      <c r="P43" s="96"/>
      <c r="Q43" s="101"/>
      <c r="R43" s="102"/>
    </row>
    <row r="44" spans="1:18" s="8" customFormat="1" ht="36" customHeight="1" x14ac:dyDescent="0.25">
      <c r="A44" s="94">
        <v>5</v>
      </c>
      <c r="B44" s="94" t="str">
        <f>'MAPA DE RIESGOS'!C16</f>
        <v>Expedición de paz y salvos sin cumplimiento de requisitos</v>
      </c>
      <c r="C44" s="94" t="s">
        <v>90</v>
      </c>
      <c r="D44" s="94" t="s">
        <v>143</v>
      </c>
      <c r="E44" s="94"/>
      <c r="F44" s="94" t="str">
        <f>'MAPA DE RIESGOS'!J16</f>
        <v>Se cuenta con la plataforma de Bienestar Universitario</v>
      </c>
      <c r="G44" s="91" t="s">
        <v>93</v>
      </c>
      <c r="H44" s="91" t="s">
        <v>38</v>
      </c>
      <c r="I44" s="91" t="s">
        <v>92</v>
      </c>
      <c r="J44" s="19" t="s">
        <v>56</v>
      </c>
      <c r="K44" s="5"/>
      <c r="L44" s="5">
        <v>0</v>
      </c>
      <c r="M44" s="94">
        <v>3</v>
      </c>
      <c r="N44" s="94">
        <v>2</v>
      </c>
      <c r="O44" s="94" t="s">
        <v>88</v>
      </c>
      <c r="P44" s="94" t="s">
        <v>95</v>
      </c>
      <c r="Q44" s="97"/>
      <c r="R44" s="98"/>
    </row>
    <row r="45" spans="1:18" s="8" customFormat="1" ht="25.5" customHeight="1" x14ac:dyDescent="0.25">
      <c r="A45" s="95"/>
      <c r="B45" s="95"/>
      <c r="C45" s="95"/>
      <c r="D45" s="95"/>
      <c r="E45" s="95"/>
      <c r="F45" s="95"/>
      <c r="G45" s="92"/>
      <c r="H45" s="92"/>
      <c r="I45" s="92"/>
      <c r="J45" s="19" t="s">
        <v>57</v>
      </c>
      <c r="K45" s="5">
        <v>5</v>
      </c>
      <c r="L45" s="5"/>
      <c r="M45" s="95"/>
      <c r="N45" s="95"/>
      <c r="O45" s="95"/>
      <c r="P45" s="95"/>
      <c r="Q45" s="99"/>
      <c r="R45" s="100"/>
    </row>
    <row r="46" spans="1:18" s="8" customFormat="1" ht="17.25" customHeight="1" x14ac:dyDescent="0.25">
      <c r="A46" s="95"/>
      <c r="B46" s="95"/>
      <c r="C46" s="95"/>
      <c r="D46" s="95"/>
      <c r="E46" s="95"/>
      <c r="F46" s="95"/>
      <c r="G46" s="92"/>
      <c r="H46" s="92"/>
      <c r="I46" s="92"/>
      <c r="J46" s="20" t="s">
        <v>54</v>
      </c>
      <c r="K46" s="5">
        <v>15</v>
      </c>
      <c r="L46" s="5"/>
      <c r="M46" s="95"/>
      <c r="N46" s="95"/>
      <c r="O46" s="95"/>
      <c r="P46" s="95"/>
      <c r="Q46" s="99"/>
      <c r="R46" s="100"/>
    </row>
    <row r="47" spans="1:18" s="8" customFormat="1" ht="17.25" customHeight="1" x14ac:dyDescent="0.25">
      <c r="A47" s="95"/>
      <c r="B47" s="95"/>
      <c r="C47" s="95"/>
      <c r="D47" s="95"/>
      <c r="E47" s="95"/>
      <c r="F47" s="95"/>
      <c r="G47" s="92"/>
      <c r="H47" s="92"/>
      <c r="I47" s="92"/>
      <c r="J47" s="20" t="s">
        <v>55</v>
      </c>
      <c r="K47" s="5"/>
      <c r="L47" s="5">
        <v>0</v>
      </c>
      <c r="M47" s="95"/>
      <c r="N47" s="95"/>
      <c r="O47" s="95"/>
      <c r="P47" s="95"/>
      <c r="Q47" s="99"/>
      <c r="R47" s="100"/>
    </row>
    <row r="48" spans="1:18" s="8" customFormat="1" ht="25.5" customHeight="1" x14ac:dyDescent="0.25">
      <c r="A48" s="95"/>
      <c r="B48" s="95"/>
      <c r="C48" s="95"/>
      <c r="D48" s="95"/>
      <c r="E48" s="95"/>
      <c r="F48" s="95"/>
      <c r="G48" s="92"/>
      <c r="H48" s="92"/>
      <c r="I48" s="92"/>
      <c r="J48" s="19" t="s">
        <v>58</v>
      </c>
      <c r="K48" s="5">
        <v>15</v>
      </c>
      <c r="L48" s="5"/>
      <c r="M48" s="95"/>
      <c r="N48" s="95"/>
      <c r="O48" s="95"/>
      <c r="P48" s="95"/>
      <c r="Q48" s="99"/>
      <c r="R48" s="100"/>
    </row>
    <row r="49" spans="1:18" s="8" customFormat="1" ht="25.5" customHeight="1" x14ac:dyDescent="0.25">
      <c r="A49" s="95"/>
      <c r="B49" s="95"/>
      <c r="C49" s="95"/>
      <c r="D49" s="95"/>
      <c r="E49" s="95"/>
      <c r="F49" s="95"/>
      <c r="G49" s="92"/>
      <c r="H49" s="92"/>
      <c r="I49" s="92"/>
      <c r="J49" s="19" t="s">
        <v>59</v>
      </c>
      <c r="K49" s="5">
        <v>10</v>
      </c>
      <c r="L49" s="5"/>
      <c r="M49" s="95"/>
      <c r="N49" s="95"/>
      <c r="O49" s="95"/>
      <c r="P49" s="95"/>
      <c r="Q49" s="99"/>
      <c r="R49" s="100"/>
    </row>
    <row r="50" spans="1:18" s="8" customFormat="1" ht="25.5" customHeight="1" x14ac:dyDescent="0.25">
      <c r="A50" s="95"/>
      <c r="B50" s="95"/>
      <c r="C50" s="95"/>
      <c r="D50" s="95"/>
      <c r="E50" s="95"/>
      <c r="F50" s="95"/>
      <c r="G50" s="92"/>
      <c r="H50" s="92"/>
      <c r="I50" s="92"/>
      <c r="J50" s="19" t="s">
        <v>60</v>
      </c>
      <c r="K50" s="5">
        <v>30</v>
      </c>
      <c r="L50" s="5"/>
      <c r="M50" s="95"/>
      <c r="N50" s="95"/>
      <c r="O50" s="95"/>
      <c r="P50" s="95"/>
      <c r="Q50" s="99"/>
      <c r="R50" s="100"/>
    </row>
    <row r="51" spans="1:18" s="8" customFormat="1" ht="16.5" customHeight="1" x14ac:dyDescent="0.25">
      <c r="A51" s="96"/>
      <c r="B51" s="96"/>
      <c r="C51" s="96"/>
      <c r="D51" s="96"/>
      <c r="E51" s="96"/>
      <c r="F51" s="96"/>
      <c r="G51" s="93"/>
      <c r="H51" s="93"/>
      <c r="I51" s="93"/>
      <c r="J51" s="33" t="s">
        <v>68</v>
      </c>
      <c r="K51" s="5">
        <f>SUM(K44:K50)</f>
        <v>75</v>
      </c>
      <c r="L51" s="5">
        <f>SUM(L44:L50)</f>
        <v>0</v>
      </c>
      <c r="M51" s="96"/>
      <c r="N51" s="96"/>
      <c r="O51" s="96"/>
      <c r="P51" s="96"/>
      <c r="Q51" s="101"/>
      <c r="R51" s="102"/>
    </row>
  </sheetData>
  <dataConsolidate/>
  <mergeCells count="91">
    <mergeCell ref="M36:M43"/>
    <mergeCell ref="N36:N43"/>
    <mergeCell ref="O36:O43"/>
    <mergeCell ref="P36:P43"/>
    <mergeCell ref="Q36:R43"/>
    <mergeCell ref="F10:F11"/>
    <mergeCell ref="G10:G11"/>
    <mergeCell ref="H10:I10"/>
    <mergeCell ref="B36:B43"/>
    <mergeCell ref="C36:C43"/>
    <mergeCell ref="D36:D43"/>
    <mergeCell ref="E36:E43"/>
    <mergeCell ref="F36:F43"/>
    <mergeCell ref="G36:G43"/>
    <mergeCell ref="H36:H43"/>
    <mergeCell ref="I36:I43"/>
    <mergeCell ref="N44:N51"/>
    <mergeCell ref="O44:O51"/>
    <mergeCell ref="P44:P51"/>
    <mergeCell ref="A1:C4"/>
    <mergeCell ref="A5:F5"/>
    <mergeCell ref="A6:F6"/>
    <mergeCell ref="A10:A11"/>
    <mergeCell ref="A8:R8"/>
    <mergeCell ref="G5:L5"/>
    <mergeCell ref="D1:P2"/>
    <mergeCell ref="D3:P4"/>
    <mergeCell ref="C10:C11"/>
    <mergeCell ref="G6:L6"/>
    <mergeCell ref="J10:L10"/>
    <mergeCell ref="B10:B11"/>
    <mergeCell ref="D10:E10"/>
    <mergeCell ref="A44:A51"/>
    <mergeCell ref="A12:A19"/>
    <mergeCell ref="A20:A27"/>
    <mergeCell ref="A28:A35"/>
    <mergeCell ref="G20:G27"/>
    <mergeCell ref="B12:B19"/>
    <mergeCell ref="C12:C19"/>
    <mergeCell ref="D12:D19"/>
    <mergeCell ref="E12:E19"/>
    <mergeCell ref="F12:F19"/>
    <mergeCell ref="B28:B35"/>
    <mergeCell ref="C28:C35"/>
    <mergeCell ref="D28:D35"/>
    <mergeCell ref="A36:A43"/>
    <mergeCell ref="E28:E35"/>
    <mergeCell ref="F28:F35"/>
    <mergeCell ref="Q44:R51"/>
    <mergeCell ref="M12:M19"/>
    <mergeCell ref="B44:B51"/>
    <mergeCell ref="C44:C51"/>
    <mergeCell ref="D44:D51"/>
    <mergeCell ref="E44:E51"/>
    <mergeCell ref="F44:F51"/>
    <mergeCell ref="G44:G51"/>
    <mergeCell ref="H44:H51"/>
    <mergeCell ref="I44:I51"/>
    <mergeCell ref="M44:M51"/>
    <mergeCell ref="B20:B27"/>
    <mergeCell ref="C20:C27"/>
    <mergeCell ref="D20:D27"/>
    <mergeCell ref="E20:E27"/>
    <mergeCell ref="F20:F27"/>
    <mergeCell ref="M5:R5"/>
    <mergeCell ref="M6:R6"/>
    <mergeCell ref="M10:O10"/>
    <mergeCell ref="Q10:R11"/>
    <mergeCell ref="P10:P11"/>
    <mergeCell ref="G12:G19"/>
    <mergeCell ref="H12:H19"/>
    <mergeCell ref="I12:I19"/>
    <mergeCell ref="H20:H27"/>
    <mergeCell ref="I20:I27"/>
    <mergeCell ref="M20:M27"/>
    <mergeCell ref="P20:P27"/>
    <mergeCell ref="N20:N27"/>
    <mergeCell ref="O20:O27"/>
    <mergeCell ref="Q28:R35"/>
    <mergeCell ref="Q12:R19"/>
    <mergeCell ref="P12:P19"/>
    <mergeCell ref="O12:O19"/>
    <mergeCell ref="N12:N19"/>
    <mergeCell ref="Q20:R27"/>
    <mergeCell ref="O28:O35"/>
    <mergeCell ref="P28:P35"/>
    <mergeCell ref="G28:G35"/>
    <mergeCell ref="H28:H35"/>
    <mergeCell ref="I28:I35"/>
    <mergeCell ref="M28:M35"/>
    <mergeCell ref="N28:N35"/>
  </mergeCells>
  <pageMargins left="0.31496062992125984" right="0.31496062992125984" top="0.35433070866141736" bottom="0.35433070866141736" header="0.31496062992125984" footer="0.31496062992125984"/>
  <pageSetup scale="57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5E64BCF5-E6FA-4D05-B63A-807FBC7A3ADF}">
            <xm:f>NOT(ISERROR(SEARCH(DATOS!$H$6,C12)))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DF547D3C-6A45-4B8D-A9D6-7B8716E3EC98}">
            <xm:f>NOT(ISERROR(SEARCH(DATOS!$H$5,C12)))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7" operator="containsText" id="{C213186F-697E-442D-81A9-7B7998EE5226}">
            <xm:f>NOT(ISERROR(SEARCH(DATOS!$H$4,C12)))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E709D4C5-25B5-4342-8F74-8A79688B8EA5}">
            <xm:f>NOT(ISERROR(SEARCH(DATOS!$H$3,C12)))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C12:C36 C44:C51</xm:sqref>
        </x14:conditionalFormatting>
        <x14:conditionalFormatting xmlns:xm="http://schemas.microsoft.com/office/excel/2006/main">
          <x14:cfRule type="containsText" priority="1" operator="containsText" id="{F379950C-A428-475F-8C4B-06BDE09F4203}">
            <xm:f>NOT(ISERROR(SEARCH(DATOS!$H$6,O12)))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79F2B20-CBA8-4DA5-A82A-360C87B56F5E}">
            <xm:f>NOT(ISERROR(SEARCH(DATOS!$H$5,O12)))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76322AD8-4E0E-49E0-BC55-0C0B1C700B9E}">
            <xm:f>NOT(ISERROR(SEARCH(DATOS!$H$4,O12)))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C078D90E-1B72-496D-889F-B7DFABC17820}">
            <xm:f>NOT(ISERROR(SEARCH(DATOS!$H$3,O12)))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O12:O51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DATOS!$C$15</xm:f>
          </x14:formula1>
          <xm:sqref>K12 K44 K20 K28 K36</xm:sqref>
        </x14:dataValidation>
        <x14:dataValidation type="list" allowBlank="1" showInputMessage="1" showErrorMessage="1">
          <x14:formula1>
            <xm:f>DATOS!$C$16</xm:f>
          </x14:formula1>
          <xm:sqref>K13 K45 K21 K29 K37</xm:sqref>
        </x14:dataValidation>
        <x14:dataValidation type="list" allowBlank="1" showInputMessage="1" showErrorMessage="1">
          <x14:formula1>
            <xm:f>DATOS!$C$17</xm:f>
          </x14:formula1>
          <xm:sqref>K14 K46 K22 K30 K38</xm:sqref>
        </x14:dataValidation>
        <x14:dataValidation type="list" allowBlank="1" showInputMessage="1" showErrorMessage="1">
          <x14:formula1>
            <xm:f>DATOS!$C$18</xm:f>
          </x14:formula1>
          <xm:sqref>K15 K47 K23 K31 K39</xm:sqref>
        </x14:dataValidation>
        <x14:dataValidation type="list" allowBlank="1" showInputMessage="1" showErrorMessage="1">
          <x14:formula1>
            <xm:f>DATOS!$C$19</xm:f>
          </x14:formula1>
          <xm:sqref>K16 K48 K24 K32 K40</xm:sqref>
        </x14:dataValidation>
        <x14:dataValidation type="list" allowBlank="1" showInputMessage="1" showErrorMessage="1">
          <x14:formula1>
            <xm:f>DATOS!$C$20</xm:f>
          </x14:formula1>
          <xm:sqref>K17 K49 K25 K33 K41</xm:sqref>
        </x14:dataValidation>
        <x14:dataValidation type="list" allowBlank="1" showInputMessage="1" showErrorMessage="1">
          <x14:formula1>
            <xm:f>DATOS!$C$21</xm:f>
          </x14:formula1>
          <xm:sqref>K18 K50 K26 K34 K42</xm:sqref>
        </x14:dataValidation>
        <x14:dataValidation type="list" allowBlank="1" showInputMessage="1" showErrorMessage="1">
          <x14:formula1>
            <xm:f>DATOS!$D$15</xm:f>
          </x14:formula1>
          <xm:sqref>L12 L44 L20 L28 L36</xm:sqref>
        </x14:dataValidation>
        <x14:dataValidation type="list" allowBlank="1" showInputMessage="1" showErrorMessage="1">
          <x14:formula1>
            <xm:f>DATOS!$D$16</xm:f>
          </x14:formula1>
          <xm:sqref>L13 L45 L21 L29 L37</xm:sqref>
        </x14:dataValidation>
        <x14:dataValidation type="list" allowBlank="1" showInputMessage="1" showErrorMessage="1">
          <x14:formula1>
            <xm:f>DATOS!$D$17</xm:f>
          </x14:formula1>
          <xm:sqref>L14 L46 L22 L30 L38</xm:sqref>
        </x14:dataValidation>
        <x14:dataValidation type="list" allowBlank="1" showInputMessage="1" showErrorMessage="1">
          <x14:formula1>
            <xm:f>DATOS!$D$18</xm:f>
          </x14:formula1>
          <xm:sqref>L15 L47 L23 L31 L39</xm:sqref>
        </x14:dataValidation>
        <x14:dataValidation type="list" allowBlank="1" showInputMessage="1" showErrorMessage="1">
          <x14:formula1>
            <xm:f>DATOS!$D$19</xm:f>
          </x14:formula1>
          <xm:sqref>L16 L48 L24 L32 L40</xm:sqref>
        </x14:dataValidation>
        <x14:dataValidation type="list" allowBlank="1" showInputMessage="1" showErrorMessage="1">
          <x14:formula1>
            <xm:f>DATOS!$D$20</xm:f>
          </x14:formula1>
          <xm:sqref>L17 L49 L25 L33 L41</xm:sqref>
        </x14:dataValidation>
        <x14:dataValidation type="list" allowBlank="1" showInputMessage="1" showErrorMessage="1">
          <x14:formula1>
            <xm:f>DATOS!$D$21</xm:f>
          </x14:formula1>
          <xm:sqref>L18 L50 L26 L34 L42</xm:sqref>
        </x14:dataValidation>
        <x14:dataValidation type="list" allowBlank="1" showInputMessage="1" showErrorMessage="1">
          <x14:formula1>
            <xm:f>DATOS!$H$3:$H$6</xm:f>
          </x14:formula1>
          <xm:sqref>C44:C51 C12:C36 O12:O51</xm:sqref>
        </x14:dataValidation>
        <x14:dataValidation type="list" allowBlank="1" showInputMessage="1" showErrorMessage="1">
          <x14:formula1>
            <xm:f>DATOS!$J$3:$J$4</xm:f>
          </x14:formula1>
          <xm:sqref>H12:I51</xm:sqref>
        </x14:dataValidation>
        <x14:dataValidation type="list" allowBlank="1" showInputMessage="1" showErrorMessage="1">
          <x14:formula1>
            <xm:f>DATOS!$J$7:$J$8</xm:f>
          </x14:formula1>
          <xm:sqref>G12:G51</xm:sqref>
        </x14:dataValidation>
        <x14:dataValidation type="list" allowBlank="1" showInputMessage="1" showErrorMessage="1">
          <x14:formula1>
            <xm:f>DATOS!$H$9:$H$12</xm:f>
          </x14:formula1>
          <xm:sqref>P12:P51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H19" sqref="H19"/>
    </sheetView>
  </sheetViews>
  <sheetFormatPr baseColWidth="10" defaultRowHeight="15" x14ac:dyDescent="0.25"/>
  <cols>
    <col min="2" max="2" width="45.42578125" customWidth="1"/>
    <col min="3" max="3" width="6.85546875" customWidth="1"/>
    <col min="4" max="4" width="7.28515625" customWidth="1"/>
    <col min="5" max="5" width="3.7109375" customWidth="1"/>
    <col min="6" max="6" width="49.28515625" customWidth="1"/>
    <col min="7" max="7" width="3.140625" customWidth="1"/>
    <col min="8" max="8" width="32.7109375" customWidth="1"/>
    <col min="9" max="9" width="3.140625" customWidth="1"/>
    <col min="10" max="10" width="30.5703125" customWidth="1"/>
  </cols>
  <sheetData>
    <row r="2" spans="2:10" ht="63.75" customHeight="1" x14ac:dyDescent="0.25">
      <c r="B2" s="10" t="s">
        <v>9</v>
      </c>
      <c r="F2" s="28" t="s">
        <v>70</v>
      </c>
      <c r="H2" s="32" t="s">
        <v>86</v>
      </c>
      <c r="J2" s="28" t="s">
        <v>91</v>
      </c>
    </row>
    <row r="3" spans="2:10" x14ac:dyDescent="0.25">
      <c r="B3" s="27" t="s">
        <v>62</v>
      </c>
      <c r="F3" s="30" t="s">
        <v>71</v>
      </c>
      <c r="H3" s="27" t="s">
        <v>87</v>
      </c>
      <c r="J3" s="27" t="s">
        <v>38</v>
      </c>
    </row>
    <row r="4" spans="2:10" x14ac:dyDescent="0.25">
      <c r="B4" s="27" t="s">
        <v>61</v>
      </c>
      <c r="F4" s="30" t="s">
        <v>72</v>
      </c>
      <c r="H4" s="27" t="s">
        <v>88</v>
      </c>
      <c r="J4" s="27" t="s">
        <v>92</v>
      </c>
    </row>
    <row r="5" spans="2:10" x14ac:dyDescent="0.25">
      <c r="B5" s="27" t="s">
        <v>63</v>
      </c>
      <c r="F5" s="30" t="s">
        <v>73</v>
      </c>
      <c r="H5" s="27" t="s">
        <v>89</v>
      </c>
    </row>
    <row r="6" spans="2:10" x14ac:dyDescent="0.25">
      <c r="B6" s="27" t="s">
        <v>64</v>
      </c>
      <c r="F6" s="30" t="s">
        <v>74</v>
      </c>
      <c r="H6" s="27" t="s">
        <v>90</v>
      </c>
      <c r="J6" s="28" t="s">
        <v>16</v>
      </c>
    </row>
    <row r="7" spans="2:10" x14ac:dyDescent="0.25">
      <c r="B7" s="27" t="s">
        <v>65</v>
      </c>
      <c r="F7" s="30" t="s">
        <v>75</v>
      </c>
      <c r="J7" s="27" t="s">
        <v>93</v>
      </c>
    </row>
    <row r="8" spans="2:10" x14ac:dyDescent="0.25">
      <c r="B8" s="27" t="s">
        <v>67</v>
      </c>
      <c r="F8" s="30" t="s">
        <v>76</v>
      </c>
      <c r="H8" s="28" t="s">
        <v>47</v>
      </c>
      <c r="J8" s="27" t="s">
        <v>94</v>
      </c>
    </row>
    <row r="9" spans="2:10" x14ac:dyDescent="0.25">
      <c r="B9" s="27" t="s">
        <v>66</v>
      </c>
      <c r="F9" s="30" t="s">
        <v>77</v>
      </c>
      <c r="H9" s="27" t="s">
        <v>95</v>
      </c>
    </row>
    <row r="10" spans="2:10" x14ac:dyDescent="0.25">
      <c r="F10" s="30" t="s">
        <v>78</v>
      </c>
      <c r="H10" s="27" t="s">
        <v>96</v>
      </c>
    </row>
    <row r="11" spans="2:10" x14ac:dyDescent="0.25">
      <c r="F11" s="30" t="s">
        <v>79</v>
      </c>
      <c r="H11" s="27" t="s">
        <v>97</v>
      </c>
    </row>
    <row r="12" spans="2:10" x14ac:dyDescent="0.25">
      <c r="F12" s="30" t="s">
        <v>80</v>
      </c>
      <c r="H12" s="27" t="s">
        <v>98</v>
      </c>
    </row>
    <row r="13" spans="2:10" x14ac:dyDescent="0.25">
      <c r="B13" s="106" t="s">
        <v>48</v>
      </c>
      <c r="C13" s="107"/>
      <c r="D13" s="108"/>
      <c r="F13" s="30" t="s">
        <v>81</v>
      </c>
    </row>
    <row r="14" spans="2:10" x14ac:dyDescent="0.25">
      <c r="B14" s="21" t="s">
        <v>42</v>
      </c>
      <c r="C14" s="21" t="s">
        <v>43</v>
      </c>
      <c r="D14" s="21" t="s">
        <v>44</v>
      </c>
      <c r="F14" s="30" t="s">
        <v>82</v>
      </c>
    </row>
    <row r="15" spans="2:10" s="29" customFormat="1" ht="22.5" x14ac:dyDescent="0.25">
      <c r="B15" s="19" t="s">
        <v>56</v>
      </c>
      <c r="C15" s="5">
        <v>15</v>
      </c>
      <c r="D15" s="5">
        <v>0</v>
      </c>
      <c r="F15" s="31" t="s">
        <v>83</v>
      </c>
    </row>
    <row r="16" spans="2:10" s="29" customFormat="1" ht="22.5" x14ac:dyDescent="0.25">
      <c r="B16" s="19" t="s">
        <v>57</v>
      </c>
      <c r="C16" s="5">
        <v>5</v>
      </c>
      <c r="D16" s="5">
        <v>0</v>
      </c>
      <c r="F16" s="31" t="s">
        <v>84</v>
      </c>
    </row>
    <row r="17" spans="2:6" s="29" customFormat="1" x14ac:dyDescent="0.25">
      <c r="B17" s="19" t="s">
        <v>54</v>
      </c>
      <c r="C17" s="5">
        <v>15</v>
      </c>
      <c r="D17" s="5">
        <v>0</v>
      </c>
      <c r="F17" s="31" t="s">
        <v>85</v>
      </c>
    </row>
    <row r="18" spans="2:6" s="29" customFormat="1" x14ac:dyDescent="0.25">
      <c r="B18" s="19" t="s">
        <v>55</v>
      </c>
      <c r="C18" s="5">
        <v>10</v>
      </c>
      <c r="D18" s="5">
        <v>0</v>
      </c>
    </row>
    <row r="19" spans="2:6" s="29" customFormat="1" ht="22.5" x14ac:dyDescent="0.25">
      <c r="B19" s="19" t="s">
        <v>58</v>
      </c>
      <c r="C19" s="5">
        <v>15</v>
      </c>
      <c r="D19" s="5">
        <v>0</v>
      </c>
    </row>
    <row r="20" spans="2:6" s="29" customFormat="1" ht="22.5" x14ac:dyDescent="0.25">
      <c r="B20" s="19" t="s">
        <v>59</v>
      </c>
      <c r="C20" s="5">
        <v>10</v>
      </c>
      <c r="D20" s="5">
        <v>0</v>
      </c>
    </row>
    <row r="21" spans="2:6" s="29" customFormat="1" ht="22.5" x14ac:dyDescent="0.25">
      <c r="B21" s="19" t="s">
        <v>60</v>
      </c>
      <c r="C21" s="5">
        <v>30</v>
      </c>
      <c r="D21" s="5">
        <v>0</v>
      </c>
    </row>
    <row r="22" spans="2:6" x14ac:dyDescent="0.25">
      <c r="B22" s="27"/>
      <c r="C22" s="27">
        <f>SUM(C15:C21)</f>
        <v>100</v>
      </c>
      <c r="D22" s="27"/>
    </row>
  </sheetData>
  <sheetProtection password="EE41" sheet="1" objects="1" scenarios="1" insertColumns="0" insertRows="0" deleteColumns="0" deleteRows="0" sort="0"/>
  <mergeCells count="1"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CONTROL DE ACTUALIZACIÓN</vt:lpstr>
      <vt:lpstr>MAPA DE RIESGOS</vt:lpstr>
      <vt:lpstr>VALORACIÓN</vt:lpstr>
      <vt:lpstr>DATOS</vt:lpstr>
      <vt:lpstr>'MAPA DE RIESGOS'!Títulos_a_imprimir</vt:lpstr>
    </vt:vector>
  </TitlesOfParts>
  <Company>PerkedleApps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</dc:creator>
  <cp:lastModifiedBy>ufps</cp:lastModifiedBy>
  <cp:lastPrinted>2017-10-11T15:11:55Z</cp:lastPrinted>
  <dcterms:created xsi:type="dcterms:W3CDTF">2017-08-10T16:16:50Z</dcterms:created>
  <dcterms:modified xsi:type="dcterms:W3CDTF">2022-03-14T16:24:46Z</dcterms:modified>
</cp:coreProperties>
</file>