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fps\Desktop\MAPA DE RIESGOS\MAPAS DE RIESGOS AJUSTADOS 2020\MAPAS DE RIESGOS OK 2020\"/>
    </mc:Choice>
  </mc:AlternateContent>
  <bookViews>
    <workbookView xWindow="0" yWindow="0" windowWidth="28800" windowHeight="11235"/>
  </bookViews>
  <sheets>
    <sheet name="CONTROL DE ACTUALIZACIÓN" sheetId="3" r:id="rId1"/>
    <sheet name="MAPA DE RIESGOS" sheetId="1" r:id="rId2"/>
    <sheet name="VALORACIÓN" sheetId="2" r:id="rId3"/>
    <sheet name="DATOS" sheetId="4" r:id="rId4"/>
  </sheets>
  <definedNames>
    <definedName name="_xlnm.Print_Titles" localSheetId="1">'MAPA DE RIESGOS'!$1:$11</definedName>
    <definedName name="_xlnm.Print_Titles" localSheetId="2">VALORACIÓN!$1:$11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2" l="1"/>
  <c r="B28" i="2"/>
  <c r="B20" i="2"/>
  <c r="B12" i="2"/>
  <c r="L35" i="2" l="1"/>
  <c r="K35" i="2"/>
  <c r="L27" i="2"/>
  <c r="K27" i="2"/>
  <c r="L43" i="2"/>
  <c r="K43" i="2"/>
  <c r="L19" i="2"/>
  <c r="K19" i="2"/>
  <c r="C22" i="4" l="1"/>
</calcChain>
</file>

<file path=xl/sharedStrings.xml><?xml version="1.0" encoding="utf-8"?>
<sst xmlns="http://schemas.openxmlformats.org/spreadsheetml/2006/main" count="263" uniqueCount="137">
  <si>
    <t xml:space="preserve">Causas </t>
  </si>
  <si>
    <t xml:space="preserve">Consecuencias </t>
  </si>
  <si>
    <t>Impacto</t>
  </si>
  <si>
    <t>Probabilidad</t>
  </si>
  <si>
    <t>Descripción del Riesgo</t>
  </si>
  <si>
    <t>IDENTIFICACIÓN</t>
  </si>
  <si>
    <t>ANALISIS</t>
  </si>
  <si>
    <t>Riesgo Inherente</t>
  </si>
  <si>
    <t>Nivel del Riesgo</t>
  </si>
  <si>
    <t>Clasificación del Riesgo (Tipología)</t>
  </si>
  <si>
    <t>Control Existente</t>
  </si>
  <si>
    <t>Riesgo Residual</t>
  </si>
  <si>
    <t>VALORACIÓN</t>
  </si>
  <si>
    <t>Acciones</t>
  </si>
  <si>
    <t>Responsable de la Acción</t>
  </si>
  <si>
    <t>Registros/
Evidencias</t>
  </si>
  <si>
    <t>Tipo de Control</t>
  </si>
  <si>
    <t>VERSIÓN</t>
  </si>
  <si>
    <t>FECHA</t>
  </si>
  <si>
    <t>PÁGINA</t>
  </si>
  <si>
    <t>CÓDIGO</t>
  </si>
  <si>
    <t>DIRECCIONAMIENTO ESTRATEGICO</t>
  </si>
  <si>
    <t>MAPA DE RIESGOS</t>
  </si>
  <si>
    <t>ELABORÓ</t>
  </si>
  <si>
    <t>REVISÓ</t>
  </si>
  <si>
    <t>APROBÓ</t>
  </si>
  <si>
    <t>01</t>
  </si>
  <si>
    <t>1 de 1</t>
  </si>
  <si>
    <t>Equipo Operativo de Calidad</t>
  </si>
  <si>
    <t>Líder de Calidad</t>
  </si>
  <si>
    <t>Proceso SIGC</t>
  </si>
  <si>
    <t>CONTROL ACTUALIZACIÓN DEL MAPA DE RIESGOS</t>
  </si>
  <si>
    <t>El presente control, establece el seguimiento a los procesos de actualización del Mapa de Riesgos, conforme al Monitoreo y Revisión definido en la Guía Metodologica de la Función Publica "Administración del Riesgo" versión Julio de 2016</t>
  </si>
  <si>
    <t>FECHA DE ACTUALIZACIÓN</t>
  </si>
  <si>
    <t>DESCRIPCIÓN</t>
  </si>
  <si>
    <t>TOTAL DE RIESGOS IDENTIFICADOS</t>
  </si>
  <si>
    <t>RIESGOS DE CORRUPCIÓN IDENTIFICADOS</t>
  </si>
  <si>
    <t>RIESGOS DE GESTIÓN IDENTIFICADOS</t>
  </si>
  <si>
    <t>SI</t>
  </si>
  <si>
    <t xml:space="preserve">NO </t>
  </si>
  <si>
    <t>¿Existen Controles?</t>
  </si>
  <si>
    <t>Descripción de Control</t>
  </si>
  <si>
    <t>Criterios de Evaluación</t>
  </si>
  <si>
    <t>Si</t>
  </si>
  <si>
    <t>No</t>
  </si>
  <si>
    <t>Valoración del Riesgo con Control</t>
  </si>
  <si>
    <t>Observaciones</t>
  </si>
  <si>
    <t>Opción de Tratamiento</t>
  </si>
  <si>
    <t>Analisis y Evaluación de los Controles</t>
  </si>
  <si>
    <r>
      <t xml:space="preserve">Nivel del Riesgo
</t>
    </r>
    <r>
      <rPr>
        <sz val="8"/>
        <rFont val="Arial"/>
        <family val="2"/>
      </rPr>
      <t>(Riesgo Residual)</t>
    </r>
  </si>
  <si>
    <r>
      <t xml:space="preserve">Nivel de Riesgo
</t>
    </r>
    <r>
      <rPr>
        <sz val="8"/>
        <rFont val="Arial"/>
        <family val="2"/>
      </rPr>
      <t>(Riesgo Inherente)</t>
    </r>
  </si>
  <si>
    <t>VALORACIÓN DEL RIESGO</t>
  </si>
  <si>
    <t>¿El control permite enfrentar la situación en caso de materialización
(afecta impacto)?</t>
  </si>
  <si>
    <r>
      <t xml:space="preserve">El Control </t>
    </r>
    <r>
      <rPr>
        <sz val="8"/>
        <rFont val="Arial"/>
        <family val="2"/>
      </rPr>
      <t>(Indique SI ó NO)</t>
    </r>
    <r>
      <rPr>
        <sz val="10"/>
        <rFont val="Arial"/>
        <family val="2"/>
      </rPr>
      <t>:</t>
    </r>
  </si>
  <si>
    <t>¿El control es automático?</t>
  </si>
  <si>
    <t>¿El control es manual?</t>
  </si>
  <si>
    <t>El control esta documentado, ¿Existen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</si>
  <si>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</si>
  <si>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</si>
  <si>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</si>
  <si>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</si>
  <si>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Financiero</t>
  </si>
  <si>
    <t>Estratégico</t>
  </si>
  <si>
    <t>Operativo</t>
  </si>
  <si>
    <t xml:space="preserve">De Imagen </t>
  </si>
  <si>
    <t>Legales o de Cumplimiento</t>
  </si>
  <si>
    <t>Corrupción</t>
  </si>
  <si>
    <t>Tecnológicos</t>
  </si>
  <si>
    <t xml:space="preserve">Puntaje Total Criterios de Evaluación = </t>
  </si>
  <si>
    <t>N°</t>
  </si>
  <si>
    <t>Procesos SIGC</t>
  </si>
  <si>
    <t>Direccionamiento Estratégico</t>
  </si>
  <si>
    <t>Gestión de Calidad</t>
  </si>
  <si>
    <t>Gestión Académica</t>
  </si>
  <si>
    <t>Investigación</t>
  </si>
  <si>
    <t>Extensión</t>
  </si>
  <si>
    <t>Gestión Administrativa y Financiera</t>
  </si>
  <si>
    <t>Gestión Talento Humano</t>
  </si>
  <si>
    <t>Gestión de Tecnologias y Sistemas de Información</t>
  </si>
  <si>
    <t>Gestión de Servicios Académicos y Bibliotecarios</t>
  </si>
  <si>
    <t>Gestión de Comunicaciones</t>
  </si>
  <si>
    <t>Gestión Documental</t>
  </si>
  <si>
    <t>Gestión Legal</t>
  </si>
  <si>
    <t>Gestión Estudiantil</t>
  </si>
  <si>
    <t>Gestión Bienestar Universitario</t>
  </si>
  <si>
    <t>Auditoría y Control Interno</t>
  </si>
  <si>
    <t>Nivel de Riesgo</t>
  </si>
  <si>
    <t>ZONA DE RIESGO BAJA</t>
  </si>
  <si>
    <t>ZONA DE RIESGO MODERADA</t>
  </si>
  <si>
    <t>ZONA DE RIESGO ALTA</t>
  </si>
  <si>
    <t>ZONA DE RIESGO EXTREMA</t>
  </si>
  <si>
    <t>Respuestas</t>
  </si>
  <si>
    <t>NO</t>
  </si>
  <si>
    <t>Preventivo</t>
  </si>
  <si>
    <t>Correctivo</t>
  </si>
  <si>
    <t>Evitar el Riesgo</t>
  </si>
  <si>
    <t>Reducir el Riesgo</t>
  </si>
  <si>
    <t>Compartir o Transferir el Riesgo</t>
  </si>
  <si>
    <t>Asumir un Riesgo</t>
  </si>
  <si>
    <t>¿El control previene la materialización del riesgo (afecta probabilidad)?</t>
  </si>
  <si>
    <t>Periodo de Ejecución</t>
  </si>
  <si>
    <t>Fecha de Inicio</t>
  </si>
  <si>
    <t>Fecha de Terminación</t>
  </si>
  <si>
    <t>MONITOREO Y REVISION</t>
  </si>
  <si>
    <t>Fecha</t>
  </si>
  <si>
    <t>Responsable</t>
  </si>
  <si>
    <t>Indicador</t>
  </si>
  <si>
    <t>ACCIONES ASOCIADAS AL CONTROL</t>
  </si>
  <si>
    <t>FO-DE-16</t>
  </si>
  <si>
    <t>operativo</t>
  </si>
  <si>
    <t xml:space="preserve">Capacitaciones y seguimiento </t>
  </si>
  <si>
    <t xml:space="preserve">Formato de control para fotocopias </t>
  </si>
  <si>
    <t>x</t>
  </si>
  <si>
    <t>ACTUALIZACIÓN MAPA DE RIESGO</t>
  </si>
  <si>
    <t xml:space="preserve">Revisión sistema PDQRS </t>
  </si>
  <si>
    <t>Se debe realizar un Programa de Capacitación y Formación de los Funcionarios de la UFPS, para que puedan  comprender los  beneficios que ofrece la implementación de un adecuado Programa de Gestión Documental al interior de la institución.
Reactividad al Cambio por parte de los funcionarios de la UFPS.
Capacitaciones definidas en el Programa Gestión Documental -PGD</t>
  </si>
  <si>
    <t>Falta de control para la seguridad de la documentación y correspondencia, contra incidentes provocados y/o manipulación por intereses personales</t>
  </si>
  <si>
    <t>Falta de sensibilización de los funcionarios administrativos con el proceso de gestión</t>
  </si>
  <si>
    <t>Desiciones erróneas o no apegadas al objetivo del proceso</t>
  </si>
  <si>
    <t xml:space="preserve">Cumplimiento términos PDQRS </t>
  </si>
  <si>
    <t>Información expuesta al personal de correspondencia</t>
  </si>
  <si>
    <t>Resistencia al cambio
Falta de compromiso por parte de los funcionarios</t>
  </si>
  <si>
    <t>Desconocimiento de la normativa
Beneficio particular</t>
  </si>
  <si>
    <t xml:space="preserve">Se evidencia en informe de PDQRS, respuestas en términos vencidos </t>
  </si>
  <si>
    <t>Destrucción y/o mal uso de la información institucional que reposa en el archivo central
Retraso en los trámites correspondientes</t>
  </si>
  <si>
    <t xml:space="preserve">Pérdida de información
Pérdida de recursos
Deterioro de la información </t>
  </si>
  <si>
    <t>Sanciones discplinarias
Obstaculizar la tramitología de la información</t>
  </si>
  <si>
    <t>Formato de entrega/recibido para el manejo de la información</t>
  </si>
  <si>
    <t>Revisión y aprobación por parte del jefe inmediato</t>
  </si>
  <si>
    <t>Revisión planillas de registro de comunciaciones oficiales. 
Capacitar al Personal sobre la importancia del resguador de los archivos y manipulación indebida de manejo de la información (sustracción de documentos,
acelerar tramites, ente otros) 
Capacitaciones definidas en el Programa Gestión Documental -PGD</t>
  </si>
  <si>
    <t>Implementar los controles de manejo de la información - uso del sistema DatArSoft.</t>
  </si>
  <si>
    <t>Realizar informe y estadística, comunicación cada 15 días por el sistema DatArSoft
Cumplimento de respuesta PDQRS dentro de los términos.</t>
  </si>
  <si>
    <t>Informe -
comunicaciones
sistema DatArSoft</t>
  </si>
  <si>
    <t>Registro de comunciaciones generadas por el sistema (radicados externos internos, interno - internos)</t>
  </si>
  <si>
    <t>Formato de registro de capacitaciones</t>
  </si>
  <si>
    <t>Sistemas DatarSoft (Radicados).
Formatos de registro de capacitación manejo de la infomación.</t>
  </si>
  <si>
    <t>Líder del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</si>
</sst>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font>
    <font>
      <sz val="10"/>
      <name val="Arial"/>
      <family val="2"/>
    </font>
    <font>
      <sz val="8"/>
      <name val="Arial"/>
      <family val="2"/>
    </font>
    <font>
      <sz val="10"/>
      <color theme="1"/>
      <name val="Arial"/>
      <family val="2"/>
    </font>
    <font>
      <sz val="10"/>
      <color rgb="FF000000"/>
      <name val="Arial"/>
      <family val="2"/>
    </font>
    <font>
      <b/>
      <sz val="10"/>
      <color theme="1"/>
      <name val="Arial"/>
      <family val="2"/>
    </font>
    <font>
      <sz val="8"/>
      <color theme="1"/>
      <name val="Arial"/>
      <family val="2"/>
    </font>
    <font>
      <b/>
      <sz val="10"/>
      <color theme="0"/>
      <name val="Arial"/>
      <family val="2"/>
    </font>
    <font>
      <b/>
      <sz val="11"/>
      <color theme="1"/>
      <name val="Calibri"/>
      <family val="2"/>
      <scheme val="minor"/>
    </font>
    <font>
      <b/>
      <i/>
      <sz val="8"/>
      <color theme="1"/>
      <name val="Arial"/>
      <family val="2"/>
    </font>
    <font>
      <b/>
      <sz val="8.5"/>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26">
    <xf numFmtId="0" fontId="0" fillId="0" borderId="0" xfId="0"/>
    <xf numFmtId="0" fontId="4"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Border="1"/>
    <xf numFmtId="0" fontId="4" fillId="0" borderId="0" xfId="0" applyFont="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lignment horizontal="left"/>
    </xf>
    <xf numFmtId="0" fontId="0" fillId="0" borderId="0" xfId="0"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1" fillId="3"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xf numFmtId="0" fontId="9" fillId="3" borderId="1" xfId="0" applyFont="1" applyFill="1" applyBorder="1"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1" xfId="0" applyBorder="1" applyAlignment="1">
      <alignment vertical="center" wrapText="1"/>
    </xf>
    <xf numFmtId="0" fontId="9" fillId="3" borderId="1" xfId="0" applyFont="1" applyFill="1" applyBorder="1" applyAlignment="1">
      <alignment horizontal="center" vertical="center" wrapText="1"/>
    </xf>
    <xf numFmtId="0" fontId="10" fillId="0" borderId="1" xfId="0" applyFont="1" applyBorder="1" applyAlignment="1">
      <alignment horizontal="right" vertical="center" wrapText="1"/>
    </xf>
    <xf numFmtId="0" fontId="1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1" fillId="0" borderId="1" xfId="0" applyNumberFormat="1" applyFont="1" applyFill="1" applyBorder="1" applyAlignment="1">
      <alignment vertical="center" wrapText="1" shrinkToFit="1"/>
    </xf>
    <xf numFmtId="0" fontId="4" fillId="0" borderId="1" xfId="0" applyFont="1" applyBorder="1"/>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17"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xf numFmtId="0" fontId="4" fillId="0" borderId="5"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14" fontId="4" fillId="0" borderId="4" xfId="0" applyNumberFormat="1" applyFont="1" applyBorder="1" applyAlignment="1">
      <alignment horizontal="center"/>
    </xf>
    <xf numFmtId="0" fontId="4" fillId="0" borderId="6" xfId="0" applyFont="1" applyBorder="1" applyAlignment="1">
      <alignment horizontal="center"/>
    </xf>
    <xf numFmtId="0" fontId="6" fillId="3" borderId="1" xfId="0" applyFont="1" applyFill="1" applyBorder="1" applyAlignment="1">
      <alignment horizontal="center" vertical="center"/>
    </xf>
    <xf numFmtId="0" fontId="4"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8" fillId="4" borderId="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2" xfId="0" applyFont="1" applyFill="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0" borderId="13"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6" fillId="3"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5" xfId="0" applyFont="1" applyFill="1" applyBorder="1" applyAlignment="1">
      <alignment horizontal="center" vertical="center"/>
    </xf>
    <xf numFmtId="0" fontId="6"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0" borderId="1" xfId="0" applyFont="1" applyBorder="1" applyAlignment="1">
      <alignment horizontal="center" vertical="center"/>
    </xf>
    <xf numFmtId="0" fontId="8" fillId="4"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 xfId="0" applyFont="1" applyBorder="1" applyAlignment="1">
      <alignment horizontal="center" vertical="center"/>
    </xf>
    <xf numFmtId="0" fontId="1" fillId="5" borderId="1" xfId="0" applyNumberFormat="1" applyFont="1" applyFill="1" applyBorder="1" applyAlignment="1">
      <alignment horizontal="center" vertical="center" wrapText="1" shrinkToFit="1"/>
    </xf>
    <xf numFmtId="0" fontId="1" fillId="2" borderId="3" xfId="0" applyNumberFormat="1" applyFont="1" applyFill="1" applyBorder="1" applyAlignment="1">
      <alignment horizontal="center" vertical="center" wrapText="1" shrinkToFit="1"/>
    </xf>
    <xf numFmtId="0" fontId="1" fillId="2" borderId="15" xfId="0" applyNumberFormat="1" applyFont="1" applyFill="1" applyBorder="1" applyAlignment="1">
      <alignment horizontal="center" vertical="center" wrapText="1" shrinkToFit="1"/>
    </xf>
    <xf numFmtId="0" fontId="1" fillId="2" borderId="2" xfId="0" applyNumberFormat="1" applyFont="1" applyFill="1" applyBorder="1" applyAlignment="1">
      <alignment horizontal="center" vertical="center" wrapText="1"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1" applyFont="1" applyFill="1" applyBorder="1" applyAlignment="1">
      <alignment horizontal="center" vertical="center" wrapText="1"/>
    </xf>
    <xf numFmtId="0" fontId="4" fillId="0" borderId="1" xfId="0" applyFont="1" applyBorder="1" applyAlignment="1">
      <alignment horizont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Normal" xfId="0" builtinId="0"/>
    <cellStyle name="Normal_FORMATOS" xfId="1"/>
  </cellStyles>
  <dxfs count="24">
    <dxf>
      <fill>
        <patternFill>
          <bgColor rgb="FF00B050"/>
        </patternFill>
      </fill>
    </dxf>
    <dxf>
      <fill>
        <patternFill>
          <bgColor rgb="FFFFC000"/>
        </patternFill>
      </fill>
    </dxf>
    <dxf>
      <fill>
        <patternFill>
          <bgColor theme="9"/>
        </patternFill>
      </fill>
    </dxf>
    <dxf>
      <fill>
        <patternFill>
          <bgColor rgb="FFFF0000"/>
        </patternFill>
      </fill>
    </dxf>
    <dxf>
      <fill>
        <patternFill>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
      <fill>
        <patternFill patternType="solid">
          <bgColor rgb="FF00B050"/>
        </patternFill>
      </fill>
    </dxf>
    <dxf>
      <fill>
        <patternFill>
          <bgColor rgb="FFFFC000"/>
        </patternFill>
      </fill>
    </dxf>
    <dxf>
      <fill>
        <patternFill>
          <bgColor theme="9"/>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57150</xdr:rowOff>
    </xdr:from>
    <xdr:to>
      <xdr:col>1</xdr:col>
      <xdr:colOff>390525</xdr:colOff>
      <xdr:row>3</xdr:row>
      <xdr:rowOff>161925</xdr:rowOff>
    </xdr:to>
    <xdr:pic>
      <xdr:nvPicPr>
        <xdr:cNvPr id="2069" name="Imagen 1">
          <a:extLst>
            <a:ext uri="{FF2B5EF4-FFF2-40B4-BE49-F238E27FC236}">
              <a16:creationId xmlns:a16="http://schemas.microsoft.com/office/drawing/2014/main" xmlns="" id="{00000000-0008-0000-00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371475" y="57150"/>
          <a:ext cx="800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xdr:colOff>
      <xdr:row>0</xdr:row>
      <xdr:rowOff>47625</xdr:rowOff>
    </xdr:from>
    <xdr:to>
      <xdr:col>2</xdr:col>
      <xdr:colOff>533400</xdr:colOff>
      <xdr:row>3</xdr:row>
      <xdr:rowOff>180975</xdr:rowOff>
    </xdr:to>
    <xdr:pic>
      <xdr:nvPicPr>
        <xdr:cNvPr id="1050" name="Imagen 1">
          <a:extLst>
            <a:ext uri="{FF2B5EF4-FFF2-40B4-BE49-F238E27FC236}">
              <a16:creationId xmlns:a16="http://schemas.microsoft.com/office/drawing/2014/main" xmlns="" id="{00000000-0008-0000-01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895350" y="47625"/>
          <a:ext cx="981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762000</xdr:colOff>
      <xdr:row>0</xdr:row>
      <xdr:rowOff>57150</xdr:rowOff>
    </xdr:from>
    <xdr:to>
      <xdr:col>1</xdr:col>
      <xdr:colOff>1581150</xdr:colOff>
      <xdr:row>3</xdr:row>
      <xdr:rowOff>180975</xdr:rowOff>
    </xdr:to>
    <xdr:pic>
      <xdr:nvPicPr>
        <xdr:cNvPr id="3095" name="Imagen 1">
          <a:extLst>
            <a:ext uri="{FF2B5EF4-FFF2-40B4-BE49-F238E27FC236}">
              <a16:creationId xmlns:a16="http://schemas.microsoft.com/office/drawing/2014/main" xmlns="" id="{00000000-0008-0000-02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1047750" y="57150"/>
          <a:ext cx="819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zoomScaleNormal="100" workbookViewId="0">
      <selection activeCell="A17" sqref="A17:C17"/>
    </sheetView>
  </sheetViews>
  <sheetFormatPr baseColWidth="10" defaultColWidth="9.140625" defaultRowHeight="15" x14ac:dyDescent="0.25"/>
  <cols>
    <col min="1" max="12" width="11.7109375" customWidth="1"/>
    <col min="13" max="13" width="9.85546875" customWidth="1"/>
    <col min="14" max="14" width="11.7109375" customWidth="1"/>
    <col min="15" max="15" width="9.85546875" customWidth="1"/>
  </cols>
  <sheetData>
    <row r="1" spans="1:15" s="1" customFormat="1" ht="17.25" customHeight="1" x14ac:dyDescent="0.2">
      <c r="A1" s="62"/>
      <c r="B1" s="63"/>
      <c r="C1" s="68" t="s">
        <v>21</v>
      </c>
      <c r="D1" s="69"/>
      <c r="E1" s="69"/>
      <c r="F1" s="69"/>
      <c r="G1" s="69"/>
      <c r="H1" s="69"/>
      <c r="I1" s="69"/>
      <c r="J1" s="69"/>
      <c r="K1" s="69"/>
      <c r="L1" s="69"/>
      <c r="M1" s="70"/>
      <c r="N1" s="14" t="s">
        <v>20</v>
      </c>
      <c r="O1" s="2" t="s">
        <v>108</v>
      </c>
    </row>
    <row r="2" spans="1:15" s="1" customFormat="1" ht="17.25" customHeight="1" x14ac:dyDescent="0.2">
      <c r="A2" s="64"/>
      <c r="B2" s="65"/>
      <c r="C2" s="71"/>
      <c r="D2" s="72"/>
      <c r="E2" s="72"/>
      <c r="F2" s="72"/>
      <c r="G2" s="72"/>
      <c r="H2" s="72"/>
      <c r="I2" s="72"/>
      <c r="J2" s="72"/>
      <c r="K2" s="72"/>
      <c r="L2" s="72"/>
      <c r="M2" s="73"/>
      <c r="N2" s="14" t="s">
        <v>17</v>
      </c>
      <c r="O2" s="15" t="s">
        <v>26</v>
      </c>
    </row>
    <row r="3" spans="1:15" s="1" customFormat="1" ht="17.25" customHeight="1" x14ac:dyDescent="0.2">
      <c r="A3" s="64"/>
      <c r="B3" s="65"/>
      <c r="C3" s="74" t="s">
        <v>22</v>
      </c>
      <c r="D3" s="75"/>
      <c r="E3" s="75"/>
      <c r="F3" s="75"/>
      <c r="G3" s="75"/>
      <c r="H3" s="75"/>
      <c r="I3" s="75"/>
      <c r="J3" s="75"/>
      <c r="K3" s="75"/>
      <c r="L3" s="75"/>
      <c r="M3" s="76"/>
      <c r="N3" s="14" t="s">
        <v>18</v>
      </c>
      <c r="O3" s="16">
        <v>42993</v>
      </c>
    </row>
    <row r="4" spans="1:15" s="1" customFormat="1" ht="17.25" customHeight="1" x14ac:dyDescent="0.2">
      <c r="A4" s="66"/>
      <c r="B4" s="67"/>
      <c r="C4" s="77"/>
      <c r="D4" s="78"/>
      <c r="E4" s="78"/>
      <c r="F4" s="78"/>
      <c r="G4" s="78"/>
      <c r="H4" s="78"/>
      <c r="I4" s="78"/>
      <c r="J4" s="78"/>
      <c r="K4" s="78"/>
      <c r="L4" s="78"/>
      <c r="M4" s="79"/>
      <c r="N4" s="14" t="s">
        <v>19</v>
      </c>
      <c r="O4" s="2" t="s">
        <v>27</v>
      </c>
    </row>
    <row r="5" spans="1:15" s="1" customFormat="1" ht="17.25" customHeight="1" x14ac:dyDescent="0.2">
      <c r="A5" s="80" t="s">
        <v>23</v>
      </c>
      <c r="B5" s="81"/>
      <c r="C5" s="81"/>
      <c r="D5" s="82"/>
      <c r="E5" s="80" t="s">
        <v>24</v>
      </c>
      <c r="F5" s="81"/>
      <c r="G5" s="81"/>
      <c r="H5" s="81"/>
      <c r="I5" s="81"/>
      <c r="J5" s="81"/>
      <c r="K5" s="82"/>
      <c r="L5" s="80" t="s">
        <v>25</v>
      </c>
      <c r="M5" s="81"/>
      <c r="N5" s="81"/>
      <c r="O5" s="82"/>
    </row>
    <row r="6" spans="1:15" s="1" customFormat="1" ht="17.25" customHeight="1" x14ac:dyDescent="0.2">
      <c r="A6" s="54" t="s">
        <v>28</v>
      </c>
      <c r="B6" s="55"/>
      <c r="C6" s="55"/>
      <c r="D6" s="56"/>
      <c r="E6" s="54" t="s">
        <v>29</v>
      </c>
      <c r="F6" s="55"/>
      <c r="G6" s="55"/>
      <c r="H6" s="55"/>
      <c r="I6" s="55"/>
      <c r="J6" s="55"/>
      <c r="K6" s="56"/>
      <c r="L6" s="54" t="s">
        <v>29</v>
      </c>
      <c r="M6" s="55"/>
      <c r="N6" s="55"/>
      <c r="O6" s="56"/>
    </row>
    <row r="9" spans="1:15" ht="25.5" customHeight="1" x14ac:dyDescent="0.25">
      <c r="A9" s="59" t="s">
        <v>31</v>
      </c>
      <c r="B9" s="59"/>
      <c r="C9" s="59"/>
      <c r="D9" s="59"/>
      <c r="E9" s="59"/>
      <c r="F9" s="59"/>
      <c r="G9" s="59"/>
      <c r="H9" s="59"/>
      <c r="I9" s="59"/>
      <c r="J9" s="59"/>
      <c r="K9" s="59"/>
      <c r="L9" s="59"/>
      <c r="M9" s="59"/>
      <c r="N9" s="59"/>
      <c r="O9" s="59"/>
    </row>
    <row r="10" spans="1:15" s="17" customFormat="1" ht="36.75" customHeight="1" x14ac:dyDescent="0.25">
      <c r="A10" s="60" t="s">
        <v>32</v>
      </c>
      <c r="B10" s="60"/>
      <c r="C10" s="60"/>
      <c r="D10" s="60"/>
      <c r="E10" s="60"/>
      <c r="F10" s="60"/>
      <c r="G10" s="60"/>
      <c r="H10" s="60"/>
      <c r="I10" s="60"/>
      <c r="J10" s="60"/>
      <c r="K10" s="60"/>
      <c r="L10" s="60"/>
      <c r="M10" s="60"/>
      <c r="N10" s="60"/>
      <c r="O10" s="60"/>
    </row>
    <row r="11" spans="1:15" x14ac:dyDescent="0.25">
      <c r="A11" s="1"/>
      <c r="B11" s="1"/>
      <c r="C11" s="1"/>
      <c r="D11" s="1"/>
      <c r="E11" s="1"/>
      <c r="F11" s="1"/>
      <c r="G11" s="1"/>
      <c r="H11" s="1"/>
      <c r="I11" s="1"/>
      <c r="J11" s="1"/>
      <c r="K11" s="1"/>
      <c r="L11" s="1"/>
      <c r="M11" s="1"/>
      <c r="N11" s="1"/>
      <c r="O11" s="1"/>
    </row>
    <row r="12" spans="1:15" s="18" customFormat="1" ht="44.25" customHeight="1" x14ac:dyDescent="0.25">
      <c r="A12" s="61" t="s">
        <v>33</v>
      </c>
      <c r="B12" s="61"/>
      <c r="C12" s="61"/>
      <c r="D12" s="61" t="s">
        <v>34</v>
      </c>
      <c r="E12" s="61"/>
      <c r="F12" s="61"/>
      <c r="G12" s="61"/>
      <c r="H12" s="61"/>
      <c r="I12" s="61"/>
      <c r="J12" s="61" t="s">
        <v>35</v>
      </c>
      <c r="K12" s="61"/>
      <c r="L12" s="61" t="s">
        <v>37</v>
      </c>
      <c r="M12" s="61"/>
      <c r="N12" s="61" t="s">
        <v>36</v>
      </c>
      <c r="O12" s="61"/>
    </row>
    <row r="13" spans="1:15" ht="20.25" customHeight="1" x14ac:dyDescent="0.25">
      <c r="A13" s="57">
        <v>43206</v>
      </c>
      <c r="B13" s="58"/>
      <c r="C13" s="52"/>
      <c r="D13" s="51" t="s">
        <v>113</v>
      </c>
      <c r="E13" s="58"/>
      <c r="F13" s="58"/>
      <c r="G13" s="58"/>
      <c r="H13" s="58"/>
      <c r="I13" s="52"/>
      <c r="J13" s="51">
        <v>5</v>
      </c>
      <c r="K13" s="52"/>
      <c r="L13" s="51">
        <v>3</v>
      </c>
      <c r="M13" s="52"/>
      <c r="N13" s="51">
        <v>2</v>
      </c>
      <c r="O13" s="52"/>
    </row>
    <row r="14" spans="1:15" ht="20.25" customHeight="1" x14ac:dyDescent="0.25">
      <c r="A14" s="57">
        <v>43615</v>
      </c>
      <c r="B14" s="58"/>
      <c r="C14" s="52"/>
      <c r="D14" s="51" t="s">
        <v>113</v>
      </c>
      <c r="E14" s="58"/>
      <c r="F14" s="58"/>
      <c r="G14" s="58"/>
      <c r="H14" s="58"/>
      <c r="I14" s="52"/>
      <c r="J14" s="51">
        <v>5</v>
      </c>
      <c r="K14" s="52"/>
      <c r="L14" s="51">
        <v>3</v>
      </c>
      <c r="M14" s="52"/>
      <c r="N14" s="51">
        <v>2</v>
      </c>
      <c r="O14" s="52"/>
    </row>
    <row r="15" spans="1:15" ht="20.25" customHeight="1" x14ac:dyDescent="0.25">
      <c r="A15" s="57">
        <v>43699</v>
      </c>
      <c r="B15" s="58"/>
      <c r="C15" s="52"/>
      <c r="D15" s="51" t="s">
        <v>113</v>
      </c>
      <c r="E15" s="58"/>
      <c r="F15" s="58"/>
      <c r="G15" s="58"/>
      <c r="H15" s="58"/>
      <c r="I15" s="52"/>
      <c r="J15" s="51">
        <v>4</v>
      </c>
      <c r="K15" s="52"/>
      <c r="L15" s="51">
        <v>2</v>
      </c>
      <c r="M15" s="52"/>
      <c r="N15" s="51">
        <v>2</v>
      </c>
      <c r="O15" s="52"/>
    </row>
    <row r="16" spans="1:15" ht="20.25" customHeight="1" x14ac:dyDescent="0.25">
      <c r="A16" s="57">
        <v>44551</v>
      </c>
      <c r="B16" s="58"/>
      <c r="C16" s="52"/>
      <c r="D16" s="51" t="s">
        <v>113</v>
      </c>
      <c r="E16" s="58"/>
      <c r="F16" s="58"/>
      <c r="G16" s="58"/>
      <c r="H16" s="58"/>
      <c r="I16" s="52"/>
      <c r="J16" s="51">
        <v>4</v>
      </c>
      <c r="K16" s="52"/>
      <c r="L16" s="51">
        <v>2</v>
      </c>
      <c r="M16" s="52"/>
      <c r="N16" s="51">
        <v>2</v>
      </c>
      <c r="O16" s="52"/>
    </row>
    <row r="17" spans="1:15" ht="20.25" customHeight="1" x14ac:dyDescent="0.25">
      <c r="A17" s="49"/>
      <c r="B17" s="53"/>
      <c r="C17" s="50"/>
      <c r="D17" s="49"/>
      <c r="E17" s="53"/>
      <c r="F17" s="53"/>
      <c r="G17" s="53"/>
      <c r="H17" s="53"/>
      <c r="I17" s="50"/>
      <c r="J17" s="49"/>
      <c r="K17" s="50"/>
      <c r="L17" s="49"/>
      <c r="M17" s="50"/>
      <c r="N17" s="49"/>
      <c r="O17" s="50"/>
    </row>
    <row r="18" spans="1:15" ht="20.25" customHeight="1" x14ac:dyDescent="0.25">
      <c r="A18" s="49"/>
      <c r="B18" s="53"/>
      <c r="C18" s="50"/>
      <c r="D18" s="49"/>
      <c r="E18" s="53"/>
      <c r="F18" s="53"/>
      <c r="G18" s="53"/>
      <c r="H18" s="53"/>
      <c r="I18" s="50"/>
      <c r="J18" s="49"/>
      <c r="K18" s="50"/>
      <c r="L18" s="49"/>
      <c r="M18" s="50"/>
      <c r="N18" s="49"/>
      <c r="O18" s="50"/>
    </row>
    <row r="19" spans="1:15" ht="20.25" customHeight="1" x14ac:dyDescent="0.25">
      <c r="A19" s="49"/>
      <c r="B19" s="53"/>
      <c r="C19" s="50"/>
      <c r="D19" s="49"/>
      <c r="E19" s="53"/>
      <c r="F19" s="53"/>
      <c r="G19" s="53"/>
      <c r="H19" s="53"/>
      <c r="I19" s="50"/>
      <c r="J19" s="49"/>
      <c r="K19" s="50"/>
      <c r="L19" s="49"/>
      <c r="M19" s="50"/>
      <c r="N19" s="49"/>
      <c r="O19" s="50"/>
    </row>
    <row r="20" spans="1:15" ht="20.25" customHeight="1" x14ac:dyDescent="0.25">
      <c r="A20" s="49"/>
      <c r="B20" s="53"/>
      <c r="C20" s="50"/>
      <c r="D20" s="49"/>
      <c r="E20" s="53"/>
      <c r="F20" s="53"/>
      <c r="G20" s="53"/>
      <c r="H20" s="53"/>
      <c r="I20" s="50"/>
      <c r="J20" s="49"/>
      <c r="K20" s="50"/>
      <c r="L20" s="49"/>
      <c r="M20" s="50"/>
      <c r="N20" s="49"/>
      <c r="O20" s="50"/>
    </row>
  </sheetData>
  <mergeCells count="56">
    <mergeCell ref="A1:B4"/>
    <mergeCell ref="C1:M2"/>
    <mergeCell ref="C3:M4"/>
    <mergeCell ref="A5:D5"/>
    <mergeCell ref="E5:K5"/>
    <mergeCell ref="L5:O5"/>
    <mergeCell ref="L6:O6"/>
    <mergeCell ref="A9:O9"/>
    <mergeCell ref="A10:O10"/>
    <mergeCell ref="N12:O12"/>
    <mergeCell ref="L12:M12"/>
    <mergeCell ref="J12:K12"/>
    <mergeCell ref="A12:C12"/>
    <mergeCell ref="D12:I12"/>
    <mergeCell ref="A20:C20"/>
    <mergeCell ref="A18:C18"/>
    <mergeCell ref="A19:C19"/>
    <mergeCell ref="A6:D6"/>
    <mergeCell ref="E6:K6"/>
    <mergeCell ref="A13:C13"/>
    <mergeCell ref="A14:C14"/>
    <mergeCell ref="A15:C15"/>
    <mergeCell ref="A16:C16"/>
    <mergeCell ref="A17:C17"/>
    <mergeCell ref="J20:K20"/>
    <mergeCell ref="J18:K18"/>
    <mergeCell ref="J19:K19"/>
    <mergeCell ref="D13:I13"/>
    <mergeCell ref="D14:I14"/>
    <mergeCell ref="D15:I15"/>
    <mergeCell ref="D16:I16"/>
    <mergeCell ref="D17:I17"/>
    <mergeCell ref="D20:I20"/>
    <mergeCell ref="D18:I18"/>
    <mergeCell ref="D19:I19"/>
    <mergeCell ref="J13:K13"/>
    <mergeCell ref="J14:K14"/>
    <mergeCell ref="J15:K15"/>
    <mergeCell ref="J16:K16"/>
    <mergeCell ref="J17:K17"/>
    <mergeCell ref="N20:O20"/>
    <mergeCell ref="N18:O18"/>
    <mergeCell ref="L13:M13"/>
    <mergeCell ref="L14:M14"/>
    <mergeCell ref="L15:M15"/>
    <mergeCell ref="L16:M16"/>
    <mergeCell ref="L17:M17"/>
    <mergeCell ref="L20:M20"/>
    <mergeCell ref="L18:M18"/>
    <mergeCell ref="L19:M19"/>
    <mergeCell ref="N19:O19"/>
    <mergeCell ref="N13:O13"/>
    <mergeCell ref="N14:O14"/>
    <mergeCell ref="N15:O15"/>
    <mergeCell ref="N16:O16"/>
    <mergeCell ref="N17:O17"/>
  </mergeCells>
  <pageMargins left="0.51181102362204722" right="0.51181102362204722" top="0.74803149606299213" bottom="0.74803149606299213"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8"/>
  <sheetViews>
    <sheetView topLeftCell="A5" zoomScale="60" zoomScaleNormal="60" zoomScalePageLayoutView="60" workbookViewId="0">
      <selection activeCell="C15" sqref="C15"/>
    </sheetView>
  </sheetViews>
  <sheetFormatPr baseColWidth="10" defaultColWidth="9.140625" defaultRowHeight="12.75" x14ac:dyDescent="0.2"/>
  <cols>
    <col min="1" max="1" width="14.7109375" style="1" customWidth="1"/>
    <col min="2" max="2" width="4.140625" style="1" customWidth="1"/>
    <col min="3" max="3" width="20.28515625" style="1" customWidth="1"/>
    <col min="4" max="4" width="14.7109375" style="1" customWidth="1"/>
    <col min="5" max="6" width="20.5703125" style="1" customWidth="1"/>
    <col min="7" max="8" width="5" style="1" customWidth="1"/>
    <col min="9" max="9" width="15.28515625" style="1" customWidth="1"/>
    <col min="10" max="10" width="21.5703125" style="1" customWidth="1"/>
    <col min="11" max="12" width="5" style="1" customWidth="1"/>
    <col min="13" max="13" width="15.28515625" style="1" customWidth="1"/>
    <col min="14" max="14" width="26" style="1" customWidth="1"/>
    <col min="15" max="16" width="12.85546875" style="1" customWidth="1"/>
    <col min="17" max="17" width="18" style="1" customWidth="1"/>
    <col min="18" max="18" width="13.42578125" style="1" customWidth="1"/>
    <col min="19" max="19" width="11.28515625" style="1" customWidth="1"/>
    <col min="20" max="20" width="15.28515625" style="1" customWidth="1"/>
    <col min="21" max="21" width="12.28515625" style="1" customWidth="1"/>
    <col min="22" max="22" width="14.42578125" style="1" customWidth="1"/>
    <col min="23" max="16384" width="9.140625" style="1"/>
  </cols>
  <sheetData>
    <row r="1" spans="1:22" ht="17.25" customHeight="1" x14ac:dyDescent="0.2">
      <c r="A1" s="62"/>
      <c r="B1" s="86"/>
      <c r="C1" s="63"/>
      <c r="D1" s="98" t="s">
        <v>21</v>
      </c>
      <c r="E1" s="98"/>
      <c r="F1" s="98"/>
      <c r="G1" s="98"/>
      <c r="H1" s="98"/>
      <c r="I1" s="98"/>
      <c r="J1" s="98"/>
      <c r="K1" s="98"/>
      <c r="L1" s="98"/>
      <c r="M1" s="98"/>
      <c r="N1" s="98"/>
      <c r="O1" s="98"/>
      <c r="P1" s="98"/>
      <c r="Q1" s="98"/>
      <c r="R1" s="98"/>
      <c r="S1" s="98"/>
      <c r="T1" s="98"/>
      <c r="U1" s="14" t="s">
        <v>20</v>
      </c>
      <c r="V1" s="2" t="s">
        <v>108</v>
      </c>
    </row>
    <row r="2" spans="1:22" ht="17.25" customHeight="1" x14ac:dyDescent="0.2">
      <c r="A2" s="64"/>
      <c r="B2" s="87"/>
      <c r="C2" s="65"/>
      <c r="D2" s="98"/>
      <c r="E2" s="98"/>
      <c r="F2" s="98"/>
      <c r="G2" s="98"/>
      <c r="H2" s="98"/>
      <c r="I2" s="98"/>
      <c r="J2" s="98"/>
      <c r="K2" s="98"/>
      <c r="L2" s="98"/>
      <c r="M2" s="98"/>
      <c r="N2" s="98"/>
      <c r="O2" s="98"/>
      <c r="P2" s="98"/>
      <c r="Q2" s="98"/>
      <c r="R2" s="98"/>
      <c r="S2" s="98"/>
      <c r="T2" s="98"/>
      <c r="U2" s="14" t="s">
        <v>17</v>
      </c>
      <c r="V2" s="15" t="s">
        <v>26</v>
      </c>
    </row>
    <row r="3" spans="1:22" ht="17.25" customHeight="1" x14ac:dyDescent="0.2">
      <c r="A3" s="64"/>
      <c r="B3" s="87"/>
      <c r="C3" s="65"/>
      <c r="D3" s="99" t="s">
        <v>22</v>
      </c>
      <c r="E3" s="99"/>
      <c r="F3" s="99"/>
      <c r="G3" s="99"/>
      <c r="H3" s="99"/>
      <c r="I3" s="99"/>
      <c r="J3" s="99"/>
      <c r="K3" s="99"/>
      <c r="L3" s="99"/>
      <c r="M3" s="99"/>
      <c r="N3" s="99"/>
      <c r="O3" s="99"/>
      <c r="P3" s="99"/>
      <c r="Q3" s="99"/>
      <c r="R3" s="99"/>
      <c r="S3" s="99"/>
      <c r="T3" s="99"/>
      <c r="U3" s="14" t="s">
        <v>18</v>
      </c>
      <c r="V3" s="16">
        <v>42993</v>
      </c>
    </row>
    <row r="4" spans="1:22" ht="17.25" customHeight="1" x14ac:dyDescent="0.2">
      <c r="A4" s="66"/>
      <c r="B4" s="88"/>
      <c r="C4" s="67"/>
      <c r="D4" s="99"/>
      <c r="E4" s="99"/>
      <c r="F4" s="99"/>
      <c r="G4" s="99"/>
      <c r="H4" s="99"/>
      <c r="I4" s="99"/>
      <c r="J4" s="99"/>
      <c r="K4" s="99"/>
      <c r="L4" s="99"/>
      <c r="M4" s="99"/>
      <c r="N4" s="99"/>
      <c r="O4" s="99"/>
      <c r="P4" s="99"/>
      <c r="Q4" s="99"/>
      <c r="R4" s="99"/>
      <c r="S4" s="99"/>
      <c r="T4" s="99"/>
      <c r="U4" s="14" t="s">
        <v>19</v>
      </c>
      <c r="V4" s="2" t="s">
        <v>27</v>
      </c>
    </row>
    <row r="5" spans="1:22" ht="17.25" customHeight="1" x14ac:dyDescent="0.2">
      <c r="A5" s="80" t="s">
        <v>23</v>
      </c>
      <c r="B5" s="81"/>
      <c r="C5" s="81"/>
      <c r="D5" s="81"/>
      <c r="E5" s="81"/>
      <c r="F5" s="82"/>
      <c r="G5" s="98" t="s">
        <v>24</v>
      </c>
      <c r="H5" s="98"/>
      <c r="I5" s="98"/>
      <c r="J5" s="98"/>
      <c r="K5" s="98"/>
      <c r="L5" s="98"/>
      <c r="M5" s="98"/>
      <c r="N5" s="98"/>
      <c r="O5" s="98"/>
      <c r="P5" s="98" t="s">
        <v>25</v>
      </c>
      <c r="Q5" s="98"/>
      <c r="R5" s="98"/>
      <c r="S5" s="98"/>
      <c r="T5" s="98"/>
      <c r="U5" s="98"/>
      <c r="V5" s="98"/>
    </row>
    <row r="6" spans="1:22" ht="17.25" customHeight="1" x14ac:dyDescent="0.2">
      <c r="A6" s="54" t="s">
        <v>28</v>
      </c>
      <c r="B6" s="55"/>
      <c r="C6" s="55"/>
      <c r="D6" s="55"/>
      <c r="E6" s="55"/>
      <c r="F6" s="56"/>
      <c r="G6" s="102" t="s">
        <v>29</v>
      </c>
      <c r="H6" s="102"/>
      <c r="I6" s="102"/>
      <c r="J6" s="102"/>
      <c r="K6" s="102"/>
      <c r="L6" s="102"/>
      <c r="M6" s="102"/>
      <c r="N6" s="102"/>
      <c r="O6" s="102"/>
      <c r="P6" s="102" t="s">
        <v>29</v>
      </c>
      <c r="Q6" s="102"/>
      <c r="R6" s="102"/>
      <c r="S6" s="102"/>
      <c r="T6" s="102"/>
      <c r="U6" s="102"/>
      <c r="V6" s="102"/>
    </row>
    <row r="8" spans="1:22" s="8" customFormat="1" ht="27.75" customHeight="1" x14ac:dyDescent="0.25">
      <c r="A8" s="90" t="s">
        <v>30</v>
      </c>
      <c r="B8" s="91" t="s">
        <v>5</v>
      </c>
      <c r="C8" s="92"/>
      <c r="D8" s="92"/>
      <c r="E8" s="92"/>
      <c r="F8" s="93"/>
      <c r="G8" s="91" t="s">
        <v>6</v>
      </c>
      <c r="H8" s="92"/>
      <c r="I8" s="93"/>
      <c r="J8" s="91" t="s">
        <v>12</v>
      </c>
      <c r="K8" s="92"/>
      <c r="L8" s="92"/>
      <c r="M8" s="92"/>
      <c r="N8" s="92"/>
      <c r="O8" s="92"/>
      <c r="P8" s="92"/>
      <c r="Q8" s="92"/>
      <c r="R8" s="93"/>
      <c r="S8" s="103" t="s">
        <v>103</v>
      </c>
      <c r="T8" s="103"/>
      <c r="U8" s="103"/>
      <c r="V8" s="103"/>
    </row>
    <row r="9" spans="1:22" s="8" customFormat="1" ht="27.75" customHeight="1" x14ac:dyDescent="0.25">
      <c r="A9" s="90"/>
      <c r="B9" s="61" t="s">
        <v>69</v>
      </c>
      <c r="C9" s="61" t="s">
        <v>4</v>
      </c>
      <c r="D9" s="61" t="s">
        <v>9</v>
      </c>
      <c r="E9" s="61" t="s">
        <v>0</v>
      </c>
      <c r="F9" s="61" t="s">
        <v>1</v>
      </c>
      <c r="G9" s="89" t="s">
        <v>7</v>
      </c>
      <c r="H9" s="89"/>
      <c r="I9" s="89"/>
      <c r="J9" s="96" t="s">
        <v>10</v>
      </c>
      <c r="K9" s="89" t="s">
        <v>11</v>
      </c>
      <c r="L9" s="89"/>
      <c r="M9" s="89"/>
      <c r="N9" s="85" t="s">
        <v>107</v>
      </c>
      <c r="O9" s="85"/>
      <c r="P9" s="85"/>
      <c r="Q9" s="85"/>
      <c r="R9" s="85"/>
      <c r="S9" s="104" t="s">
        <v>104</v>
      </c>
      <c r="T9" s="104" t="s">
        <v>13</v>
      </c>
      <c r="U9" s="104" t="s">
        <v>105</v>
      </c>
      <c r="V9" s="104" t="s">
        <v>106</v>
      </c>
    </row>
    <row r="10" spans="1:22" ht="28.5" customHeight="1" x14ac:dyDescent="0.2">
      <c r="A10" s="90"/>
      <c r="B10" s="61"/>
      <c r="C10" s="61"/>
      <c r="D10" s="61"/>
      <c r="E10" s="61"/>
      <c r="F10" s="61"/>
      <c r="G10" s="94" t="s">
        <v>3</v>
      </c>
      <c r="H10" s="94" t="s">
        <v>2</v>
      </c>
      <c r="I10" s="95" t="s">
        <v>8</v>
      </c>
      <c r="J10" s="97"/>
      <c r="K10" s="94" t="s">
        <v>3</v>
      </c>
      <c r="L10" s="94" t="s">
        <v>2</v>
      </c>
      <c r="M10" s="95" t="s">
        <v>8</v>
      </c>
      <c r="N10" s="83" t="s">
        <v>13</v>
      </c>
      <c r="O10" s="100" t="s">
        <v>100</v>
      </c>
      <c r="P10" s="101"/>
      <c r="Q10" s="83" t="s">
        <v>15</v>
      </c>
      <c r="R10" s="83" t="s">
        <v>14</v>
      </c>
      <c r="S10" s="105"/>
      <c r="T10" s="105"/>
      <c r="U10" s="105"/>
      <c r="V10" s="105"/>
    </row>
    <row r="11" spans="1:22" ht="45.75" customHeight="1" x14ac:dyDescent="0.2">
      <c r="A11" s="90"/>
      <c r="B11" s="61"/>
      <c r="C11" s="61"/>
      <c r="D11" s="61"/>
      <c r="E11" s="61"/>
      <c r="F11" s="61"/>
      <c r="G11" s="94"/>
      <c r="H11" s="94"/>
      <c r="I11" s="95"/>
      <c r="J11" s="89"/>
      <c r="K11" s="94"/>
      <c r="L11" s="94"/>
      <c r="M11" s="95"/>
      <c r="N11" s="84"/>
      <c r="O11" s="12" t="s">
        <v>101</v>
      </c>
      <c r="P11" s="12" t="s">
        <v>102</v>
      </c>
      <c r="Q11" s="84"/>
      <c r="R11" s="84"/>
      <c r="S11" s="106"/>
      <c r="T11" s="106"/>
      <c r="U11" s="106"/>
      <c r="V11" s="106"/>
    </row>
    <row r="12" spans="1:22" ht="197.25" customHeight="1" x14ac:dyDescent="0.2">
      <c r="A12" s="5" t="s">
        <v>81</v>
      </c>
      <c r="B12" s="29">
        <v>1</v>
      </c>
      <c r="C12" s="5" t="s">
        <v>116</v>
      </c>
      <c r="D12" s="10" t="s">
        <v>66</v>
      </c>
      <c r="E12" s="11" t="s">
        <v>120</v>
      </c>
      <c r="F12" s="9" t="s">
        <v>124</v>
      </c>
      <c r="G12" s="2">
        <v>1</v>
      </c>
      <c r="H12" s="2">
        <v>5</v>
      </c>
      <c r="I12" s="5" t="s">
        <v>89</v>
      </c>
      <c r="J12" s="43" t="s">
        <v>127</v>
      </c>
      <c r="K12" s="2">
        <v>1</v>
      </c>
      <c r="L12" s="2">
        <v>5</v>
      </c>
      <c r="M12" s="5" t="s">
        <v>89</v>
      </c>
      <c r="N12" s="46" t="s">
        <v>129</v>
      </c>
      <c r="O12" s="40">
        <v>43615</v>
      </c>
      <c r="P12" s="40">
        <v>43829</v>
      </c>
      <c r="Q12" s="45" t="s">
        <v>135</v>
      </c>
      <c r="R12" s="9" t="s">
        <v>136</v>
      </c>
      <c r="S12" s="41"/>
      <c r="T12" s="41"/>
      <c r="U12" s="41"/>
      <c r="V12" s="41"/>
    </row>
    <row r="13" spans="1:22" ht="203.25" customHeight="1" x14ac:dyDescent="0.2">
      <c r="A13" s="5" t="s">
        <v>81</v>
      </c>
      <c r="B13" s="29">
        <v>2</v>
      </c>
      <c r="C13" s="3" t="s">
        <v>117</v>
      </c>
      <c r="D13" s="25" t="s">
        <v>109</v>
      </c>
      <c r="E13" s="5" t="s">
        <v>121</v>
      </c>
      <c r="F13" s="5" t="s">
        <v>125</v>
      </c>
      <c r="G13" s="2">
        <v>3</v>
      </c>
      <c r="H13" s="2">
        <v>3</v>
      </c>
      <c r="I13" s="5" t="s">
        <v>89</v>
      </c>
      <c r="J13" s="5" t="s">
        <v>110</v>
      </c>
      <c r="K13" s="2">
        <v>1</v>
      </c>
      <c r="L13" s="2">
        <v>3</v>
      </c>
      <c r="M13" s="5" t="s">
        <v>87</v>
      </c>
      <c r="N13" s="46" t="s">
        <v>115</v>
      </c>
      <c r="O13" s="40">
        <v>43615</v>
      </c>
      <c r="P13" s="40">
        <v>43829</v>
      </c>
      <c r="Q13" s="5" t="s">
        <v>134</v>
      </c>
      <c r="R13" s="47" t="s">
        <v>136</v>
      </c>
      <c r="S13" s="42"/>
      <c r="T13" s="42"/>
      <c r="U13" s="42"/>
      <c r="V13" s="42"/>
    </row>
    <row r="14" spans="1:22" ht="98.25" customHeight="1" x14ac:dyDescent="0.2">
      <c r="A14" s="5" t="s">
        <v>81</v>
      </c>
      <c r="B14" s="38">
        <v>3</v>
      </c>
      <c r="C14" s="5" t="s">
        <v>118</v>
      </c>
      <c r="D14" s="39" t="s">
        <v>66</v>
      </c>
      <c r="E14" s="5" t="s">
        <v>122</v>
      </c>
      <c r="F14" s="5" t="s">
        <v>126</v>
      </c>
      <c r="G14" s="38">
        <v>1</v>
      </c>
      <c r="H14" s="38">
        <v>4</v>
      </c>
      <c r="I14" s="5" t="s">
        <v>88</v>
      </c>
      <c r="J14" s="5" t="s">
        <v>128</v>
      </c>
      <c r="K14" s="38">
        <v>1</v>
      </c>
      <c r="L14" s="38">
        <v>4</v>
      </c>
      <c r="M14" s="5" t="s">
        <v>89</v>
      </c>
      <c r="N14" s="46" t="s">
        <v>130</v>
      </c>
      <c r="O14" s="40">
        <v>43615</v>
      </c>
      <c r="P14" s="40">
        <v>43829</v>
      </c>
      <c r="Q14" s="5" t="s">
        <v>133</v>
      </c>
      <c r="R14" s="5" t="s">
        <v>136</v>
      </c>
      <c r="S14" s="42"/>
      <c r="T14" s="42"/>
      <c r="U14" s="42"/>
      <c r="V14" s="42"/>
    </row>
    <row r="15" spans="1:22" ht="118.5" customHeight="1" x14ac:dyDescent="0.2">
      <c r="A15" s="5" t="s">
        <v>81</v>
      </c>
      <c r="B15" s="48">
        <v>4</v>
      </c>
      <c r="C15" s="3" t="s">
        <v>119</v>
      </c>
      <c r="D15" s="48" t="s">
        <v>63</v>
      </c>
      <c r="E15" s="5" t="s">
        <v>123</v>
      </c>
      <c r="F15" s="5" t="s">
        <v>126</v>
      </c>
      <c r="G15" s="48">
        <v>1</v>
      </c>
      <c r="H15" s="48">
        <v>4</v>
      </c>
      <c r="I15" s="5" t="s">
        <v>88</v>
      </c>
      <c r="J15" s="5" t="s">
        <v>114</v>
      </c>
      <c r="K15" s="48">
        <v>1</v>
      </c>
      <c r="L15" s="48">
        <v>4</v>
      </c>
      <c r="M15" s="5" t="s">
        <v>88</v>
      </c>
      <c r="N15" s="5" t="s">
        <v>131</v>
      </c>
      <c r="O15" s="16">
        <v>43615</v>
      </c>
      <c r="P15" s="16">
        <v>43829</v>
      </c>
      <c r="Q15" s="5" t="s">
        <v>132</v>
      </c>
      <c r="R15" s="5" t="s">
        <v>136</v>
      </c>
      <c r="S15" s="42"/>
      <c r="T15" s="42"/>
      <c r="U15" s="42"/>
      <c r="V15" s="42"/>
    </row>
    <row r="16" spans="1:22" ht="68.25" hidden="1" customHeight="1" x14ac:dyDescent="0.2">
      <c r="A16" s="5"/>
      <c r="B16" s="28"/>
      <c r="C16" s="4"/>
      <c r="D16" s="25"/>
      <c r="E16" s="2"/>
      <c r="F16" s="2"/>
      <c r="G16" s="2"/>
      <c r="H16" s="2"/>
      <c r="I16" s="5"/>
      <c r="J16" s="2"/>
      <c r="K16" s="2"/>
      <c r="L16" s="2"/>
      <c r="M16" s="5"/>
      <c r="N16" s="2"/>
      <c r="O16" s="38"/>
      <c r="P16" s="38"/>
      <c r="Q16" s="2"/>
      <c r="R16" s="2"/>
      <c r="S16" s="42"/>
      <c r="T16" s="42"/>
      <c r="U16" s="42"/>
      <c r="V16" s="42"/>
    </row>
    <row r="17" spans="1:22" ht="68.25" hidden="1" customHeight="1" x14ac:dyDescent="0.2">
      <c r="A17" s="5"/>
      <c r="B17" s="29"/>
      <c r="C17" s="5"/>
      <c r="D17" s="25"/>
      <c r="E17" s="2"/>
      <c r="F17" s="2"/>
      <c r="G17" s="2"/>
      <c r="H17" s="2"/>
      <c r="I17" s="5"/>
      <c r="J17" s="2"/>
      <c r="K17" s="2"/>
      <c r="L17" s="2"/>
      <c r="M17" s="5"/>
      <c r="N17" s="2"/>
      <c r="O17" s="38"/>
      <c r="P17" s="38"/>
      <c r="Q17" s="2"/>
      <c r="R17" s="2"/>
      <c r="S17" s="42"/>
      <c r="T17" s="42"/>
      <c r="U17" s="42"/>
      <c r="V17" s="42"/>
    </row>
    <row r="18" spans="1:22" ht="68.25" hidden="1" customHeight="1" x14ac:dyDescent="0.2">
      <c r="A18" s="5"/>
      <c r="B18" s="29"/>
      <c r="C18" s="6"/>
      <c r="D18" s="25"/>
      <c r="E18" s="2"/>
      <c r="F18" s="2"/>
      <c r="G18" s="2"/>
      <c r="H18" s="2"/>
      <c r="I18" s="5"/>
      <c r="J18" s="2"/>
      <c r="K18" s="2"/>
      <c r="L18" s="2"/>
      <c r="M18" s="5"/>
      <c r="N18" s="2"/>
      <c r="O18" s="38"/>
      <c r="P18" s="38"/>
      <c r="Q18" s="2"/>
      <c r="R18" s="2"/>
      <c r="S18" s="42"/>
      <c r="T18" s="42"/>
      <c r="U18" s="42"/>
      <c r="V18" s="42"/>
    </row>
    <row r="19" spans="1:22" ht="68.25" hidden="1" customHeight="1" x14ac:dyDescent="0.2">
      <c r="A19" s="5"/>
      <c r="B19" s="29"/>
      <c r="C19" s="3"/>
      <c r="D19" s="25"/>
      <c r="E19" s="2"/>
      <c r="F19" s="2"/>
      <c r="G19" s="2"/>
      <c r="H19" s="2"/>
      <c r="I19" s="5"/>
      <c r="J19" s="2"/>
      <c r="K19" s="2"/>
      <c r="L19" s="2"/>
      <c r="M19" s="5"/>
      <c r="N19" s="2"/>
      <c r="O19" s="38"/>
      <c r="P19" s="38"/>
      <c r="Q19" s="2"/>
      <c r="R19" s="2"/>
      <c r="S19" s="42"/>
      <c r="T19" s="42"/>
      <c r="U19" s="42"/>
      <c r="V19" s="42"/>
    </row>
    <row r="20" spans="1:22" ht="68.25" hidden="1" customHeight="1" x14ac:dyDescent="0.2">
      <c r="A20" s="5"/>
      <c r="B20" s="29"/>
      <c r="C20" s="3"/>
      <c r="D20" s="27"/>
      <c r="E20" s="29"/>
      <c r="F20" s="29"/>
      <c r="G20" s="29"/>
      <c r="H20" s="29"/>
      <c r="I20" s="5"/>
      <c r="J20" s="29"/>
      <c r="K20" s="29"/>
      <c r="L20" s="29"/>
      <c r="M20" s="5"/>
      <c r="N20" s="29"/>
      <c r="O20" s="38"/>
      <c r="P20" s="38"/>
      <c r="Q20" s="29"/>
      <c r="R20" s="29"/>
      <c r="S20" s="42"/>
      <c r="T20" s="42"/>
      <c r="U20" s="42"/>
      <c r="V20" s="42"/>
    </row>
    <row r="21" spans="1:22" ht="68.25" hidden="1" customHeight="1" x14ac:dyDescent="0.2">
      <c r="A21" s="5"/>
      <c r="B21" s="44"/>
      <c r="C21" s="3"/>
      <c r="D21" s="44"/>
      <c r="E21" s="44"/>
      <c r="F21" s="44"/>
      <c r="G21" s="44"/>
      <c r="H21" s="44"/>
      <c r="I21" s="5"/>
      <c r="J21" s="44"/>
      <c r="K21" s="44"/>
      <c r="L21" s="44"/>
      <c r="M21" s="5"/>
      <c r="N21" s="44"/>
      <c r="O21" s="44"/>
      <c r="P21" s="44"/>
      <c r="Q21" s="44"/>
      <c r="R21" s="44"/>
      <c r="S21" s="42"/>
      <c r="T21" s="42"/>
      <c r="U21" s="42"/>
      <c r="V21" s="42"/>
    </row>
    <row r="22" spans="1:22" ht="68.25" hidden="1" customHeight="1" x14ac:dyDescent="0.2">
      <c r="A22" s="5"/>
      <c r="B22" s="44"/>
      <c r="C22" s="3"/>
      <c r="D22" s="44"/>
      <c r="E22" s="44"/>
      <c r="F22" s="44"/>
      <c r="G22" s="44"/>
      <c r="H22" s="44"/>
      <c r="I22" s="5"/>
      <c r="J22" s="44"/>
      <c r="K22" s="44"/>
      <c r="L22" s="44"/>
      <c r="M22" s="5"/>
      <c r="N22" s="44"/>
      <c r="O22" s="44"/>
      <c r="P22" s="44"/>
      <c r="Q22" s="44"/>
      <c r="R22" s="44"/>
      <c r="S22" s="42"/>
      <c r="T22" s="42"/>
      <c r="U22" s="42"/>
      <c r="V22" s="42"/>
    </row>
    <row r="23" spans="1:22" ht="68.25" hidden="1" customHeight="1" x14ac:dyDescent="0.2">
      <c r="A23" s="5"/>
      <c r="B23" s="29"/>
      <c r="C23" s="3"/>
      <c r="D23" s="26"/>
      <c r="E23" s="2"/>
      <c r="F23" s="2"/>
      <c r="G23" s="2"/>
      <c r="H23" s="2"/>
      <c r="I23" s="5"/>
      <c r="J23" s="2"/>
      <c r="K23" s="2"/>
      <c r="L23" s="2"/>
      <c r="M23" s="5"/>
      <c r="N23" s="2"/>
      <c r="O23" s="38"/>
      <c r="P23" s="38"/>
      <c r="Q23" s="2"/>
      <c r="R23" s="2"/>
      <c r="S23" s="42"/>
      <c r="T23" s="42"/>
      <c r="U23" s="42"/>
      <c r="V23" s="42"/>
    </row>
    <row r="24" spans="1:22" x14ac:dyDescent="0.2">
      <c r="A24" s="7"/>
      <c r="B24" s="7"/>
      <c r="C24" s="7"/>
      <c r="D24" s="7"/>
      <c r="E24" s="7"/>
      <c r="F24" s="7"/>
      <c r="G24" s="7"/>
      <c r="H24" s="7"/>
      <c r="I24" s="7"/>
      <c r="J24" s="7"/>
      <c r="K24" s="7"/>
      <c r="L24" s="7"/>
      <c r="M24" s="7"/>
      <c r="N24" s="7"/>
      <c r="O24" s="7"/>
      <c r="P24" s="7"/>
      <c r="Q24" s="7"/>
      <c r="R24" s="7"/>
    </row>
    <row r="25" spans="1:22" x14ac:dyDescent="0.2">
      <c r="A25" s="7"/>
      <c r="B25" s="7"/>
      <c r="C25" s="7"/>
      <c r="D25" s="7"/>
      <c r="E25" s="7"/>
      <c r="F25" s="7"/>
      <c r="G25" s="7"/>
      <c r="H25" s="7"/>
      <c r="I25" s="7"/>
      <c r="J25" s="7"/>
      <c r="K25" s="7"/>
      <c r="L25" s="7"/>
      <c r="M25" s="7"/>
      <c r="N25" s="7"/>
      <c r="O25" s="7"/>
      <c r="P25" s="7"/>
      <c r="Q25" s="7"/>
      <c r="R25" s="7"/>
    </row>
    <row r="26" spans="1:22" x14ac:dyDescent="0.2">
      <c r="A26" s="7"/>
      <c r="B26" s="7"/>
      <c r="C26" s="7"/>
      <c r="D26" s="7"/>
      <c r="E26" s="7"/>
      <c r="F26" s="7"/>
      <c r="G26" s="7"/>
      <c r="H26" s="7"/>
      <c r="I26" s="7"/>
      <c r="J26" s="7"/>
      <c r="K26" s="7"/>
      <c r="L26" s="7"/>
      <c r="M26" s="7"/>
      <c r="N26" s="7"/>
      <c r="O26" s="7"/>
      <c r="P26" s="7"/>
      <c r="Q26" s="7"/>
      <c r="R26" s="7"/>
    </row>
    <row r="27" spans="1:22" x14ac:dyDescent="0.2">
      <c r="A27" s="7"/>
      <c r="B27" s="7"/>
      <c r="C27" s="7"/>
      <c r="D27" s="7"/>
      <c r="E27" s="7"/>
      <c r="F27" s="7"/>
      <c r="G27" s="7"/>
      <c r="H27" s="7"/>
      <c r="I27" s="7"/>
      <c r="J27" s="7"/>
      <c r="K27" s="7"/>
      <c r="L27" s="7"/>
      <c r="M27" s="7"/>
      <c r="N27" s="7"/>
      <c r="O27" s="7"/>
      <c r="P27" s="7"/>
      <c r="Q27" s="7"/>
      <c r="R27" s="7"/>
    </row>
    <row r="28" spans="1:22" x14ac:dyDescent="0.2">
      <c r="A28" s="7"/>
      <c r="B28" s="7"/>
      <c r="C28" s="7"/>
      <c r="D28" s="7"/>
      <c r="E28" s="7"/>
      <c r="F28" s="7"/>
      <c r="G28" s="7"/>
      <c r="H28" s="7"/>
      <c r="I28" s="7"/>
      <c r="J28" s="7"/>
      <c r="K28" s="7"/>
      <c r="L28" s="7"/>
      <c r="M28" s="7"/>
      <c r="N28" s="7"/>
      <c r="O28" s="7"/>
      <c r="P28" s="7"/>
      <c r="Q28" s="7"/>
      <c r="R28" s="7"/>
    </row>
  </sheetData>
  <mergeCells count="37">
    <mergeCell ref="H10:H11"/>
    <mergeCell ref="F9:F11"/>
    <mergeCell ref="E9:E11"/>
    <mergeCell ref="D9:D11"/>
    <mergeCell ref="C9:C11"/>
    <mergeCell ref="D3:T4"/>
    <mergeCell ref="O10:P10"/>
    <mergeCell ref="N10:N11"/>
    <mergeCell ref="A5:F5"/>
    <mergeCell ref="A6:F6"/>
    <mergeCell ref="G5:O5"/>
    <mergeCell ref="G6:O6"/>
    <mergeCell ref="P5:V5"/>
    <mergeCell ref="P6:V6"/>
    <mergeCell ref="J8:R8"/>
    <mergeCell ref="S8:V8"/>
    <mergeCell ref="S9:S11"/>
    <mergeCell ref="T9:T11"/>
    <mergeCell ref="U9:U11"/>
    <mergeCell ref="V9:V11"/>
    <mergeCell ref="B9:B11"/>
    <mergeCell ref="R10:R11"/>
    <mergeCell ref="Q10:Q11"/>
    <mergeCell ref="N9:R9"/>
    <mergeCell ref="A1:C4"/>
    <mergeCell ref="G9:I9"/>
    <mergeCell ref="A8:A11"/>
    <mergeCell ref="G8:I8"/>
    <mergeCell ref="B8:F8"/>
    <mergeCell ref="K9:M9"/>
    <mergeCell ref="K10:K11"/>
    <mergeCell ref="L10:L11"/>
    <mergeCell ref="M10:M11"/>
    <mergeCell ref="J9:J11"/>
    <mergeCell ref="G10:G11"/>
    <mergeCell ref="I10:I11"/>
    <mergeCell ref="D1:T2"/>
  </mergeCells>
  <pageMargins left="0.31496062992125984" right="0.31496062992125984" top="0.55118110236220474" bottom="0.35433070866141736" header="0.31496062992125984" footer="0.31496062992125984"/>
  <pageSetup scale="43"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 stopIfTrue="1" operator="containsText" id="{0CD7C350-2DE5-451E-9E7A-8D3D23B740C8}">
            <xm:f>NOT(ISERROR(SEARCH(DATOS!$H$6,I12)))</xm:f>
            <xm:f>DATOS!$H$6</xm:f>
            <x14:dxf>
              <fill>
                <patternFill>
                  <bgColor rgb="FFFF0000"/>
                </patternFill>
              </fill>
            </x14:dxf>
          </x14:cfRule>
          <x14:cfRule type="containsText" priority="22" stopIfTrue="1" operator="containsText" id="{B59214F0-EFAB-4DC3-9168-C789DDCE1AA3}">
            <xm:f>NOT(ISERROR(SEARCH(DATOS!$H$5,I12)))</xm:f>
            <xm:f>DATOS!$H$5</xm:f>
            <x14:dxf>
              <fill>
                <patternFill>
                  <bgColor theme="9"/>
                </patternFill>
              </fill>
            </x14:dxf>
          </x14:cfRule>
          <x14:cfRule type="containsText" priority="23" stopIfTrue="1" operator="containsText" id="{BD924F94-DFDB-4EE6-AB8F-11F06AFBE7BC}">
            <xm:f>NOT(ISERROR(SEARCH(DATOS!$H$4,I12)))</xm:f>
            <xm:f>DATOS!$H$4</xm:f>
            <x14:dxf>
              <fill>
                <patternFill>
                  <bgColor rgb="FFFFC000"/>
                </patternFill>
              </fill>
            </x14:dxf>
          </x14:cfRule>
          <x14:cfRule type="containsText" priority="24" stopIfTrue="1" operator="containsText" id="{769F129C-4D66-430C-B8A7-5F59570A3527}">
            <xm:f>NOT(ISERROR(SEARCH(DATOS!$H$3,I12)))</xm:f>
            <xm:f>DATOS!$H$3</xm:f>
            <x14:dxf>
              <fill>
                <patternFill patternType="solid">
                  <bgColor rgb="FF00B050"/>
                </patternFill>
              </fill>
            </x14:dxf>
          </x14:cfRule>
          <xm:sqref>M23 I23 I12:I20 M14:M20</xm:sqref>
        </x14:conditionalFormatting>
        <x14:conditionalFormatting xmlns:xm="http://schemas.microsoft.com/office/excel/2006/main">
          <x14:cfRule type="containsText" priority="17" stopIfTrue="1" operator="containsText" id="{E7AF6489-D72D-4940-8257-B1B0DD84F14F}">
            <xm:f>NOT(ISERROR(SEARCH(DATOS!$H$6,M12)))</xm:f>
            <xm:f>DATOS!$H$6</xm:f>
            <x14:dxf>
              <fill>
                <patternFill>
                  <bgColor rgb="FFFF0000"/>
                </patternFill>
              </fill>
            </x14:dxf>
          </x14:cfRule>
          <x14:cfRule type="containsText" priority="18" stopIfTrue="1" operator="containsText" id="{2338948E-2DA1-4D85-8D56-A8688AE94E61}">
            <xm:f>NOT(ISERROR(SEARCH(DATOS!$H$5,M12)))</xm:f>
            <xm:f>DATOS!$H$5</xm:f>
            <x14:dxf>
              <fill>
                <patternFill>
                  <bgColor theme="9"/>
                </patternFill>
              </fill>
            </x14:dxf>
          </x14:cfRule>
          <x14:cfRule type="containsText" priority="19" stopIfTrue="1" operator="containsText" id="{977C06CC-1855-40B3-A83B-1F2D33ABBFF2}">
            <xm:f>NOT(ISERROR(SEARCH(DATOS!$H$4,M12)))</xm:f>
            <xm:f>DATOS!$H$4</xm:f>
            <x14:dxf>
              <fill>
                <patternFill>
                  <bgColor rgb="FFFFC000"/>
                </patternFill>
              </fill>
            </x14:dxf>
          </x14:cfRule>
          <x14:cfRule type="containsText" priority="20" stopIfTrue="1" operator="containsText" id="{7DCA7B04-59D6-4B90-8E20-8E76450B0D48}">
            <xm:f>NOT(ISERROR(SEARCH(DATOS!$H$3,M12)))</xm:f>
            <xm:f>DATOS!$H$3</xm:f>
            <x14:dxf>
              <fill>
                <patternFill patternType="solid">
                  <bgColor rgb="FF00B050"/>
                </patternFill>
              </fill>
            </x14:dxf>
          </x14:cfRule>
          <xm:sqref>M12:M13</xm:sqref>
        </x14:conditionalFormatting>
        <x14:conditionalFormatting xmlns:xm="http://schemas.microsoft.com/office/excel/2006/main">
          <x14:cfRule type="containsText" priority="5" stopIfTrue="1" operator="containsText" id="{65B2D7D8-1939-43D7-BAE2-E9E0EDB1174C}">
            <xm:f>NOT(ISERROR(SEARCH(DATOS!$H$6,I22)))</xm:f>
            <xm:f>DATOS!$H$6</xm:f>
            <x14:dxf>
              <fill>
                <patternFill>
                  <bgColor rgb="FFFF0000"/>
                </patternFill>
              </fill>
            </x14:dxf>
          </x14:cfRule>
          <x14:cfRule type="containsText" priority="6" stopIfTrue="1" operator="containsText" id="{1E943E9D-27B3-4870-A665-4B087B1384E3}">
            <xm:f>NOT(ISERROR(SEARCH(DATOS!$H$5,I22)))</xm:f>
            <xm:f>DATOS!$H$5</xm:f>
            <x14:dxf>
              <fill>
                <patternFill>
                  <bgColor theme="9"/>
                </patternFill>
              </fill>
            </x14:dxf>
          </x14:cfRule>
          <x14:cfRule type="containsText" priority="7" stopIfTrue="1" operator="containsText" id="{5AC6BE53-617B-43EA-8BC5-52C4291593C7}">
            <xm:f>NOT(ISERROR(SEARCH(DATOS!$H$4,I22)))</xm:f>
            <xm:f>DATOS!$H$4</xm:f>
            <x14:dxf>
              <fill>
                <patternFill>
                  <bgColor rgb="FFFFC000"/>
                </patternFill>
              </fill>
            </x14:dxf>
          </x14:cfRule>
          <x14:cfRule type="containsText" priority="8" stopIfTrue="1" operator="containsText" id="{4DB606ED-48F5-4A65-8052-58F1644EE3F7}">
            <xm:f>NOT(ISERROR(SEARCH(DATOS!$H$3,I22)))</xm:f>
            <xm:f>DATOS!$H$3</xm:f>
            <x14:dxf>
              <fill>
                <patternFill patternType="solid">
                  <bgColor rgb="FF00B050"/>
                </patternFill>
              </fill>
            </x14:dxf>
          </x14:cfRule>
          <xm:sqref>M22 I22</xm:sqref>
        </x14:conditionalFormatting>
        <x14:conditionalFormatting xmlns:xm="http://schemas.microsoft.com/office/excel/2006/main">
          <x14:cfRule type="containsText" priority="1" stopIfTrue="1" operator="containsText" id="{B6D72529-D049-4613-B089-25FCBA9A4BC7}">
            <xm:f>NOT(ISERROR(SEARCH(DATOS!$H$6,I21)))</xm:f>
            <xm:f>DATOS!$H$6</xm:f>
            <x14:dxf>
              <fill>
                <patternFill>
                  <bgColor rgb="FFFF0000"/>
                </patternFill>
              </fill>
            </x14:dxf>
          </x14:cfRule>
          <x14:cfRule type="containsText" priority="2" stopIfTrue="1" operator="containsText" id="{B70478EA-A27F-4ED2-B16A-A158952B2E44}">
            <xm:f>NOT(ISERROR(SEARCH(DATOS!$H$5,I21)))</xm:f>
            <xm:f>DATOS!$H$5</xm:f>
            <x14:dxf>
              <fill>
                <patternFill>
                  <bgColor theme="9"/>
                </patternFill>
              </fill>
            </x14:dxf>
          </x14:cfRule>
          <x14:cfRule type="containsText" priority="3" stopIfTrue="1" operator="containsText" id="{F92FB510-D5DE-42D2-B945-063A2D756375}">
            <xm:f>NOT(ISERROR(SEARCH(DATOS!$H$4,I21)))</xm:f>
            <xm:f>DATOS!$H$4</xm:f>
            <x14:dxf>
              <fill>
                <patternFill>
                  <bgColor rgb="FFFFC000"/>
                </patternFill>
              </fill>
            </x14:dxf>
          </x14:cfRule>
          <x14:cfRule type="containsText" priority="4" stopIfTrue="1" operator="containsText" id="{41B5CF17-1FB3-4528-BE3F-C95B31898C59}">
            <xm:f>NOT(ISERROR(SEARCH(DATOS!$H$3,I21)))</xm:f>
            <xm:f>DATOS!$H$3</xm:f>
            <x14:dxf>
              <fill>
                <patternFill patternType="solid">
                  <bgColor rgb="FF00B050"/>
                </patternFill>
              </fill>
            </x14:dxf>
          </x14:cfRule>
          <xm:sqref>M21 I21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D12:D23</xm:sqref>
        </x14:dataValidation>
        <x14:dataValidation type="list" allowBlank="1" showInputMessage="1" showErrorMessage="1">
          <x14:formula1>
            <xm:f>DATOS!$F$3:$F$17</xm:f>
          </x14:formula1>
          <xm:sqref>A12:A23</xm:sqref>
        </x14:dataValidation>
        <x14:dataValidation type="list" allowBlank="1" showInputMessage="1" showErrorMessage="1">
          <x14:formula1>
            <xm:f>DATOS!$H$3:$H$6</xm:f>
          </x14:formula1>
          <xm:sqref>I12:I23 M12:M23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zoomScaleNormal="100" workbookViewId="0">
      <selection activeCell="B44" sqref="B44"/>
    </sheetView>
  </sheetViews>
  <sheetFormatPr baseColWidth="10" defaultColWidth="9.140625" defaultRowHeight="12.75" x14ac:dyDescent="0.2"/>
  <cols>
    <col min="1" max="1" width="4" style="1" customWidth="1"/>
    <col min="2" max="2" width="25" style="1" customWidth="1"/>
    <col min="3" max="3" width="13.85546875" style="1" customWidth="1"/>
    <col min="4" max="5" width="5.5703125" style="1" customWidth="1"/>
    <col min="6" max="6" width="27.5703125" style="1" customWidth="1"/>
    <col min="7" max="7" width="10.28515625" style="1" customWidth="1"/>
    <col min="8" max="9" width="15.5703125" style="1" customWidth="1"/>
    <col min="10" max="10" width="34.5703125" style="1" customWidth="1"/>
    <col min="11" max="12" width="4.85546875" style="1" customWidth="1"/>
    <col min="13" max="14" width="5" style="1" customWidth="1"/>
    <col min="15" max="15" width="15.28515625" style="1" customWidth="1"/>
    <col min="16" max="16" width="12.85546875" style="1" customWidth="1"/>
    <col min="17" max="18" width="13.140625" style="1" customWidth="1"/>
    <col min="19" max="16384" width="9.140625" style="1"/>
  </cols>
  <sheetData>
    <row r="1" spans="1:18" ht="17.25" customHeight="1" x14ac:dyDescent="0.2">
      <c r="A1" s="121"/>
      <c r="B1" s="121"/>
      <c r="C1" s="121"/>
      <c r="D1" s="98" t="s">
        <v>21</v>
      </c>
      <c r="E1" s="98"/>
      <c r="F1" s="98"/>
      <c r="G1" s="98"/>
      <c r="H1" s="98"/>
      <c r="I1" s="98"/>
      <c r="J1" s="98"/>
      <c r="K1" s="98"/>
      <c r="L1" s="98"/>
      <c r="M1" s="98"/>
      <c r="N1" s="98"/>
      <c r="O1" s="98"/>
      <c r="P1" s="98"/>
      <c r="Q1" s="14" t="s">
        <v>20</v>
      </c>
      <c r="R1" s="2" t="s">
        <v>108</v>
      </c>
    </row>
    <row r="2" spans="1:18" ht="17.25" customHeight="1" x14ac:dyDescent="0.2">
      <c r="A2" s="121"/>
      <c r="B2" s="121"/>
      <c r="C2" s="121"/>
      <c r="D2" s="98"/>
      <c r="E2" s="98"/>
      <c r="F2" s="98"/>
      <c r="G2" s="98"/>
      <c r="H2" s="98"/>
      <c r="I2" s="98"/>
      <c r="J2" s="98"/>
      <c r="K2" s="98"/>
      <c r="L2" s="98"/>
      <c r="M2" s="98"/>
      <c r="N2" s="98"/>
      <c r="O2" s="98"/>
      <c r="P2" s="98"/>
      <c r="Q2" s="14" t="s">
        <v>17</v>
      </c>
      <c r="R2" s="15" t="s">
        <v>26</v>
      </c>
    </row>
    <row r="3" spans="1:18" ht="17.25" customHeight="1" x14ac:dyDescent="0.2">
      <c r="A3" s="121"/>
      <c r="B3" s="121"/>
      <c r="C3" s="121"/>
      <c r="D3" s="99" t="s">
        <v>22</v>
      </c>
      <c r="E3" s="99"/>
      <c r="F3" s="99"/>
      <c r="G3" s="99"/>
      <c r="H3" s="99"/>
      <c r="I3" s="99"/>
      <c r="J3" s="99"/>
      <c r="K3" s="99"/>
      <c r="L3" s="99"/>
      <c r="M3" s="99"/>
      <c r="N3" s="99"/>
      <c r="O3" s="99"/>
      <c r="P3" s="99"/>
      <c r="Q3" s="14" t="s">
        <v>18</v>
      </c>
      <c r="R3" s="16">
        <v>42993</v>
      </c>
    </row>
    <row r="4" spans="1:18" ht="17.25" customHeight="1" x14ac:dyDescent="0.2">
      <c r="A4" s="121"/>
      <c r="B4" s="121"/>
      <c r="C4" s="121"/>
      <c r="D4" s="99"/>
      <c r="E4" s="99"/>
      <c r="F4" s="99"/>
      <c r="G4" s="99"/>
      <c r="H4" s="99"/>
      <c r="I4" s="99"/>
      <c r="J4" s="99"/>
      <c r="K4" s="99"/>
      <c r="L4" s="99"/>
      <c r="M4" s="99"/>
      <c r="N4" s="99"/>
      <c r="O4" s="99"/>
      <c r="P4" s="99"/>
      <c r="Q4" s="14" t="s">
        <v>19</v>
      </c>
      <c r="R4" s="2" t="s">
        <v>27</v>
      </c>
    </row>
    <row r="5" spans="1:18" ht="17.25" customHeight="1" x14ac:dyDescent="0.2">
      <c r="A5" s="98" t="s">
        <v>23</v>
      </c>
      <c r="B5" s="98"/>
      <c r="C5" s="98"/>
      <c r="D5" s="98"/>
      <c r="E5" s="98"/>
      <c r="F5" s="98"/>
      <c r="G5" s="98" t="s">
        <v>24</v>
      </c>
      <c r="H5" s="98"/>
      <c r="I5" s="98"/>
      <c r="J5" s="98"/>
      <c r="K5" s="98"/>
      <c r="L5" s="98"/>
      <c r="M5" s="98" t="s">
        <v>25</v>
      </c>
      <c r="N5" s="98"/>
      <c r="O5" s="98"/>
      <c r="P5" s="98"/>
      <c r="Q5" s="98"/>
      <c r="R5" s="98"/>
    </row>
    <row r="6" spans="1:18" ht="17.25" customHeight="1" x14ac:dyDescent="0.2">
      <c r="A6" s="102" t="s">
        <v>28</v>
      </c>
      <c r="B6" s="102"/>
      <c r="C6" s="102"/>
      <c r="D6" s="102"/>
      <c r="E6" s="102"/>
      <c r="F6" s="102"/>
      <c r="G6" s="102" t="s">
        <v>29</v>
      </c>
      <c r="H6" s="102"/>
      <c r="I6" s="102"/>
      <c r="J6" s="102"/>
      <c r="K6" s="102"/>
      <c r="L6" s="102"/>
      <c r="M6" s="102" t="s">
        <v>29</v>
      </c>
      <c r="N6" s="102"/>
      <c r="O6" s="102"/>
      <c r="P6" s="102"/>
      <c r="Q6" s="102"/>
      <c r="R6" s="102"/>
    </row>
    <row r="7" spans="1:18" ht="18" customHeight="1" x14ac:dyDescent="0.2"/>
    <row r="8" spans="1:18" ht="20.25" customHeight="1" x14ac:dyDescent="0.2">
      <c r="A8" s="59" t="s">
        <v>51</v>
      </c>
      <c r="B8" s="59"/>
      <c r="C8" s="59"/>
      <c r="D8" s="59"/>
      <c r="E8" s="59"/>
      <c r="F8" s="59"/>
      <c r="G8" s="59"/>
      <c r="H8" s="59"/>
      <c r="I8" s="59"/>
      <c r="J8" s="59"/>
      <c r="K8" s="59"/>
      <c r="L8" s="59"/>
      <c r="M8" s="59"/>
      <c r="N8" s="59"/>
      <c r="O8" s="59"/>
      <c r="P8" s="59"/>
      <c r="Q8" s="59"/>
      <c r="R8" s="59"/>
    </row>
    <row r="9" spans="1:18" ht="6" customHeight="1" x14ac:dyDescent="0.2"/>
    <row r="10" spans="1:18" ht="36.75" customHeight="1" x14ac:dyDescent="0.2">
      <c r="A10" s="59" t="s">
        <v>69</v>
      </c>
      <c r="B10" s="119" t="s">
        <v>4</v>
      </c>
      <c r="C10" s="119" t="s">
        <v>50</v>
      </c>
      <c r="D10" s="119" t="s">
        <v>40</v>
      </c>
      <c r="E10" s="119"/>
      <c r="F10" s="119" t="s">
        <v>41</v>
      </c>
      <c r="G10" s="119" t="s">
        <v>16</v>
      </c>
      <c r="H10" s="119" t="s">
        <v>53</v>
      </c>
      <c r="I10" s="125"/>
      <c r="J10" s="122" t="s">
        <v>48</v>
      </c>
      <c r="K10" s="123"/>
      <c r="L10" s="124"/>
      <c r="M10" s="119" t="s">
        <v>45</v>
      </c>
      <c r="N10" s="119"/>
      <c r="O10" s="119"/>
      <c r="P10" s="120" t="s">
        <v>47</v>
      </c>
      <c r="Q10" s="120" t="s">
        <v>46</v>
      </c>
      <c r="R10" s="120"/>
    </row>
    <row r="11" spans="1:18" ht="72.75" customHeight="1" x14ac:dyDescent="0.2">
      <c r="A11" s="59"/>
      <c r="B11" s="119"/>
      <c r="C11" s="119"/>
      <c r="D11" s="19" t="s">
        <v>38</v>
      </c>
      <c r="E11" s="19" t="s">
        <v>39</v>
      </c>
      <c r="F11" s="119"/>
      <c r="G11" s="119"/>
      <c r="H11" s="37" t="s">
        <v>99</v>
      </c>
      <c r="I11" s="37" t="s">
        <v>52</v>
      </c>
      <c r="J11" s="19" t="s">
        <v>42</v>
      </c>
      <c r="K11" s="19" t="s">
        <v>43</v>
      </c>
      <c r="L11" s="19" t="s">
        <v>44</v>
      </c>
      <c r="M11" s="20" t="s">
        <v>3</v>
      </c>
      <c r="N11" s="20" t="s">
        <v>2</v>
      </c>
      <c r="O11" s="21" t="s">
        <v>49</v>
      </c>
      <c r="P11" s="120"/>
      <c r="Q11" s="120"/>
      <c r="R11" s="120"/>
    </row>
    <row r="12" spans="1:18" s="8" customFormat="1" ht="36" customHeight="1" x14ac:dyDescent="0.25">
      <c r="A12" s="113">
        <v>1</v>
      </c>
      <c r="B12" s="113" t="str">
        <f>'MAPA DE RIESGOS'!C12</f>
        <v>Falta de control para la seguridad de la documentación y correspondencia, contra incidentes provocados y/o manipulación por intereses personales</v>
      </c>
      <c r="C12" s="113" t="s">
        <v>89</v>
      </c>
      <c r="D12" s="113" t="s">
        <v>112</v>
      </c>
      <c r="E12" s="113"/>
      <c r="F12" s="113" t="s">
        <v>127</v>
      </c>
      <c r="G12" s="116" t="s">
        <v>93</v>
      </c>
      <c r="H12" s="116" t="s">
        <v>38</v>
      </c>
      <c r="I12" s="116" t="s">
        <v>92</v>
      </c>
      <c r="J12" s="22" t="s">
        <v>56</v>
      </c>
      <c r="K12" s="5"/>
      <c r="L12" s="5">
        <v>0</v>
      </c>
      <c r="M12" s="113">
        <v>1</v>
      </c>
      <c r="N12" s="113">
        <v>5</v>
      </c>
      <c r="O12" s="113" t="s">
        <v>89</v>
      </c>
      <c r="P12" s="113"/>
      <c r="Q12" s="107"/>
      <c r="R12" s="108"/>
    </row>
    <row r="13" spans="1:18" s="8" customFormat="1" ht="25.5" customHeight="1" x14ac:dyDescent="0.25">
      <c r="A13" s="114"/>
      <c r="B13" s="114"/>
      <c r="C13" s="114"/>
      <c r="D13" s="114"/>
      <c r="E13" s="114"/>
      <c r="F13" s="114"/>
      <c r="G13" s="117"/>
      <c r="H13" s="117"/>
      <c r="I13" s="117"/>
      <c r="J13" s="22" t="s">
        <v>57</v>
      </c>
      <c r="K13" s="5">
        <v>5</v>
      </c>
      <c r="L13" s="5"/>
      <c r="M13" s="114"/>
      <c r="N13" s="114"/>
      <c r="O13" s="114"/>
      <c r="P13" s="114"/>
      <c r="Q13" s="109"/>
      <c r="R13" s="110"/>
    </row>
    <row r="14" spans="1:18" s="8" customFormat="1" ht="17.25" customHeight="1" x14ac:dyDescent="0.25">
      <c r="A14" s="114"/>
      <c r="B14" s="114"/>
      <c r="C14" s="114"/>
      <c r="D14" s="114"/>
      <c r="E14" s="114"/>
      <c r="F14" s="114"/>
      <c r="G14" s="117"/>
      <c r="H14" s="117"/>
      <c r="I14" s="117"/>
      <c r="J14" s="23" t="s">
        <v>54</v>
      </c>
      <c r="K14" s="5"/>
      <c r="L14" s="5">
        <v>0</v>
      </c>
      <c r="M14" s="114"/>
      <c r="N14" s="114"/>
      <c r="O14" s="114"/>
      <c r="P14" s="114"/>
      <c r="Q14" s="109"/>
      <c r="R14" s="110"/>
    </row>
    <row r="15" spans="1:18" s="8" customFormat="1" ht="17.25" customHeight="1" x14ac:dyDescent="0.25">
      <c r="A15" s="114"/>
      <c r="B15" s="114"/>
      <c r="C15" s="114"/>
      <c r="D15" s="114"/>
      <c r="E15" s="114"/>
      <c r="F15" s="114"/>
      <c r="G15" s="117"/>
      <c r="H15" s="117"/>
      <c r="I15" s="117"/>
      <c r="J15" s="23" t="s">
        <v>55</v>
      </c>
      <c r="K15" s="5">
        <v>10</v>
      </c>
      <c r="L15" s="5"/>
      <c r="M15" s="114"/>
      <c r="N15" s="114"/>
      <c r="O15" s="114"/>
      <c r="P15" s="114"/>
      <c r="Q15" s="109"/>
      <c r="R15" s="110"/>
    </row>
    <row r="16" spans="1:18" s="8" customFormat="1" ht="25.5" customHeight="1" x14ac:dyDescent="0.25">
      <c r="A16" s="114"/>
      <c r="B16" s="114"/>
      <c r="C16" s="114"/>
      <c r="D16" s="114"/>
      <c r="E16" s="114"/>
      <c r="F16" s="114"/>
      <c r="G16" s="117"/>
      <c r="H16" s="117"/>
      <c r="I16" s="117"/>
      <c r="J16" s="22" t="s">
        <v>58</v>
      </c>
      <c r="K16" s="5">
        <v>15</v>
      </c>
      <c r="L16" s="5"/>
      <c r="M16" s="114"/>
      <c r="N16" s="114"/>
      <c r="O16" s="114"/>
      <c r="P16" s="114"/>
      <c r="Q16" s="109"/>
      <c r="R16" s="110"/>
    </row>
    <row r="17" spans="1:18" s="8" customFormat="1" ht="25.5" customHeight="1" x14ac:dyDescent="0.25">
      <c r="A17" s="114"/>
      <c r="B17" s="114"/>
      <c r="C17" s="114"/>
      <c r="D17" s="114"/>
      <c r="E17" s="114"/>
      <c r="F17" s="114"/>
      <c r="G17" s="117"/>
      <c r="H17" s="117"/>
      <c r="I17" s="117"/>
      <c r="J17" s="22" t="s">
        <v>59</v>
      </c>
      <c r="K17" s="5"/>
      <c r="L17" s="5">
        <v>0</v>
      </c>
      <c r="M17" s="114"/>
      <c r="N17" s="114"/>
      <c r="O17" s="114"/>
      <c r="P17" s="114"/>
      <c r="Q17" s="109"/>
      <c r="R17" s="110"/>
    </row>
    <row r="18" spans="1:18" s="8" customFormat="1" ht="25.5" customHeight="1" x14ac:dyDescent="0.25">
      <c r="A18" s="114"/>
      <c r="B18" s="114"/>
      <c r="C18" s="114"/>
      <c r="D18" s="114"/>
      <c r="E18" s="114"/>
      <c r="F18" s="114"/>
      <c r="G18" s="117"/>
      <c r="H18" s="117"/>
      <c r="I18" s="117"/>
      <c r="J18" s="22" t="s">
        <v>60</v>
      </c>
      <c r="K18" s="5">
        <v>30</v>
      </c>
      <c r="L18" s="5"/>
      <c r="M18" s="114"/>
      <c r="N18" s="114"/>
      <c r="O18" s="114"/>
      <c r="P18" s="114"/>
      <c r="Q18" s="109"/>
      <c r="R18" s="110"/>
    </row>
    <row r="19" spans="1:18" s="8" customFormat="1" ht="16.5" customHeight="1" x14ac:dyDescent="0.25">
      <c r="A19" s="115"/>
      <c r="B19" s="115"/>
      <c r="C19" s="115"/>
      <c r="D19" s="115"/>
      <c r="E19" s="115"/>
      <c r="F19" s="115"/>
      <c r="G19" s="118"/>
      <c r="H19" s="118"/>
      <c r="I19" s="118"/>
      <c r="J19" s="36" t="s">
        <v>68</v>
      </c>
      <c r="K19" s="5">
        <f>SUM(K12:K18)</f>
        <v>60</v>
      </c>
      <c r="L19" s="5">
        <f>SUM(L12:L18)</f>
        <v>0</v>
      </c>
      <c r="M19" s="115"/>
      <c r="N19" s="115"/>
      <c r="O19" s="115"/>
      <c r="P19" s="115"/>
      <c r="Q19" s="111"/>
      <c r="R19" s="112"/>
    </row>
    <row r="20" spans="1:18" s="8" customFormat="1" ht="36" customHeight="1" x14ac:dyDescent="0.25">
      <c r="A20" s="113">
        <v>2</v>
      </c>
      <c r="B20" s="113" t="str">
        <f>'MAPA DE RIESGOS'!C13</f>
        <v>Falta de sensibilización de los funcionarios administrativos con el proceso de gestión</v>
      </c>
      <c r="C20" s="113" t="s">
        <v>89</v>
      </c>
      <c r="D20" s="113" t="s">
        <v>112</v>
      </c>
      <c r="E20" s="113"/>
      <c r="F20" s="113" t="s">
        <v>110</v>
      </c>
      <c r="G20" s="116" t="s">
        <v>93</v>
      </c>
      <c r="H20" s="116" t="s">
        <v>38</v>
      </c>
      <c r="I20" s="116" t="s">
        <v>92</v>
      </c>
      <c r="J20" s="22" t="s">
        <v>56</v>
      </c>
      <c r="K20" s="5">
        <v>15</v>
      </c>
      <c r="L20" s="5"/>
      <c r="M20" s="113">
        <v>1</v>
      </c>
      <c r="N20" s="113">
        <v>3</v>
      </c>
      <c r="O20" s="113" t="s">
        <v>87</v>
      </c>
      <c r="P20" s="113"/>
      <c r="Q20" s="107"/>
      <c r="R20" s="108"/>
    </row>
    <row r="21" spans="1:18" s="8" customFormat="1" ht="25.5" customHeight="1" x14ac:dyDescent="0.25">
      <c r="A21" s="114"/>
      <c r="B21" s="114"/>
      <c r="C21" s="114"/>
      <c r="D21" s="114"/>
      <c r="E21" s="114"/>
      <c r="F21" s="114"/>
      <c r="G21" s="117"/>
      <c r="H21" s="117"/>
      <c r="I21" s="117"/>
      <c r="J21" s="22" t="s">
        <v>57</v>
      </c>
      <c r="K21" s="5">
        <v>5</v>
      </c>
      <c r="L21" s="5"/>
      <c r="M21" s="114"/>
      <c r="N21" s="114"/>
      <c r="O21" s="114"/>
      <c r="P21" s="114"/>
      <c r="Q21" s="109"/>
      <c r="R21" s="110"/>
    </row>
    <row r="22" spans="1:18" s="8" customFormat="1" ht="17.25" customHeight="1" x14ac:dyDescent="0.25">
      <c r="A22" s="114"/>
      <c r="B22" s="114"/>
      <c r="C22" s="114"/>
      <c r="D22" s="114"/>
      <c r="E22" s="114"/>
      <c r="F22" s="114"/>
      <c r="G22" s="117"/>
      <c r="H22" s="117"/>
      <c r="I22" s="117"/>
      <c r="J22" s="23" t="s">
        <v>54</v>
      </c>
      <c r="K22" s="5"/>
      <c r="L22" s="5">
        <v>0</v>
      </c>
      <c r="M22" s="114"/>
      <c r="N22" s="114"/>
      <c r="O22" s="114"/>
      <c r="P22" s="114"/>
      <c r="Q22" s="109"/>
      <c r="R22" s="110"/>
    </row>
    <row r="23" spans="1:18" s="8" customFormat="1" ht="17.25" customHeight="1" x14ac:dyDescent="0.25">
      <c r="A23" s="114"/>
      <c r="B23" s="114"/>
      <c r="C23" s="114"/>
      <c r="D23" s="114"/>
      <c r="E23" s="114"/>
      <c r="F23" s="114"/>
      <c r="G23" s="117"/>
      <c r="H23" s="117"/>
      <c r="I23" s="117"/>
      <c r="J23" s="23" t="s">
        <v>55</v>
      </c>
      <c r="K23" s="5">
        <v>10</v>
      </c>
      <c r="L23" s="5"/>
      <c r="M23" s="114"/>
      <c r="N23" s="114"/>
      <c r="O23" s="114"/>
      <c r="P23" s="114"/>
      <c r="Q23" s="109"/>
      <c r="R23" s="110"/>
    </row>
    <row r="24" spans="1:18" s="8" customFormat="1" ht="25.5" customHeight="1" x14ac:dyDescent="0.25">
      <c r="A24" s="114"/>
      <c r="B24" s="114"/>
      <c r="C24" s="114"/>
      <c r="D24" s="114"/>
      <c r="E24" s="114"/>
      <c r="F24" s="114"/>
      <c r="G24" s="117"/>
      <c r="H24" s="117"/>
      <c r="I24" s="117"/>
      <c r="J24" s="22" t="s">
        <v>58</v>
      </c>
      <c r="K24" s="5">
        <v>15</v>
      </c>
      <c r="L24" s="5"/>
      <c r="M24" s="114"/>
      <c r="N24" s="114"/>
      <c r="O24" s="114"/>
      <c r="P24" s="114"/>
      <c r="Q24" s="109"/>
      <c r="R24" s="110"/>
    </row>
    <row r="25" spans="1:18" s="8" customFormat="1" ht="25.5" customHeight="1" x14ac:dyDescent="0.25">
      <c r="A25" s="114"/>
      <c r="B25" s="114"/>
      <c r="C25" s="114"/>
      <c r="D25" s="114"/>
      <c r="E25" s="114"/>
      <c r="F25" s="114"/>
      <c r="G25" s="117"/>
      <c r="H25" s="117"/>
      <c r="I25" s="117"/>
      <c r="J25" s="22" t="s">
        <v>59</v>
      </c>
      <c r="K25" s="5">
        <v>10</v>
      </c>
      <c r="L25" s="5"/>
      <c r="M25" s="114"/>
      <c r="N25" s="114"/>
      <c r="O25" s="114"/>
      <c r="P25" s="114"/>
      <c r="Q25" s="109"/>
      <c r="R25" s="110"/>
    </row>
    <row r="26" spans="1:18" s="8" customFormat="1" ht="25.5" customHeight="1" x14ac:dyDescent="0.25">
      <c r="A26" s="114"/>
      <c r="B26" s="114"/>
      <c r="C26" s="114"/>
      <c r="D26" s="114"/>
      <c r="E26" s="114"/>
      <c r="F26" s="114"/>
      <c r="G26" s="117"/>
      <c r="H26" s="117"/>
      <c r="I26" s="117"/>
      <c r="J26" s="22" t="s">
        <v>60</v>
      </c>
      <c r="K26" s="5">
        <v>30</v>
      </c>
      <c r="L26" s="5"/>
      <c r="M26" s="114"/>
      <c r="N26" s="114"/>
      <c r="O26" s="114"/>
      <c r="P26" s="114"/>
      <c r="Q26" s="109"/>
      <c r="R26" s="110"/>
    </row>
    <row r="27" spans="1:18" s="8" customFormat="1" ht="16.5" customHeight="1" x14ac:dyDescent="0.25">
      <c r="A27" s="115"/>
      <c r="B27" s="115"/>
      <c r="C27" s="115"/>
      <c r="D27" s="115"/>
      <c r="E27" s="115"/>
      <c r="F27" s="115"/>
      <c r="G27" s="118"/>
      <c r="H27" s="118"/>
      <c r="I27" s="118"/>
      <c r="J27" s="36" t="s">
        <v>68</v>
      </c>
      <c r="K27" s="5">
        <f>SUM(K20:K26)</f>
        <v>85</v>
      </c>
      <c r="L27" s="5">
        <f>SUM(L20:L26)</f>
        <v>0</v>
      </c>
      <c r="M27" s="115"/>
      <c r="N27" s="115"/>
      <c r="O27" s="115"/>
      <c r="P27" s="115"/>
      <c r="Q27" s="111"/>
      <c r="R27" s="112"/>
    </row>
    <row r="28" spans="1:18" s="8" customFormat="1" ht="36" customHeight="1" x14ac:dyDescent="0.25">
      <c r="A28" s="113">
        <v>3</v>
      </c>
      <c r="B28" s="113" t="str">
        <f>'MAPA DE RIESGOS'!C14</f>
        <v>Desiciones erróneas o no apegadas al objetivo del proceso</v>
      </c>
      <c r="C28" s="113" t="s">
        <v>89</v>
      </c>
      <c r="D28" s="113" t="s">
        <v>112</v>
      </c>
      <c r="E28" s="113"/>
      <c r="F28" s="113" t="s">
        <v>111</v>
      </c>
      <c r="G28" s="116" t="s">
        <v>93</v>
      </c>
      <c r="H28" s="116" t="s">
        <v>38</v>
      </c>
      <c r="I28" s="116" t="s">
        <v>92</v>
      </c>
      <c r="J28" s="22" t="s">
        <v>56</v>
      </c>
      <c r="K28" s="5">
        <v>15</v>
      </c>
      <c r="L28" s="5"/>
      <c r="M28" s="113">
        <v>2</v>
      </c>
      <c r="N28" s="113">
        <v>2</v>
      </c>
      <c r="O28" s="113" t="s">
        <v>87</v>
      </c>
      <c r="P28" s="113"/>
      <c r="Q28" s="107"/>
      <c r="R28" s="108"/>
    </row>
    <row r="29" spans="1:18" s="8" customFormat="1" ht="25.5" customHeight="1" x14ac:dyDescent="0.25">
      <c r="A29" s="114"/>
      <c r="B29" s="114"/>
      <c r="C29" s="114"/>
      <c r="D29" s="114"/>
      <c r="E29" s="114"/>
      <c r="F29" s="114"/>
      <c r="G29" s="117"/>
      <c r="H29" s="117"/>
      <c r="I29" s="117"/>
      <c r="J29" s="22" t="s">
        <v>57</v>
      </c>
      <c r="K29" s="5">
        <v>5</v>
      </c>
      <c r="L29" s="5"/>
      <c r="M29" s="114"/>
      <c r="N29" s="114"/>
      <c r="O29" s="114"/>
      <c r="P29" s="114"/>
      <c r="Q29" s="109"/>
      <c r="R29" s="110"/>
    </row>
    <row r="30" spans="1:18" s="8" customFormat="1" ht="17.25" customHeight="1" x14ac:dyDescent="0.25">
      <c r="A30" s="114"/>
      <c r="B30" s="114"/>
      <c r="C30" s="114"/>
      <c r="D30" s="114"/>
      <c r="E30" s="114"/>
      <c r="F30" s="114"/>
      <c r="G30" s="117"/>
      <c r="H30" s="117"/>
      <c r="I30" s="117"/>
      <c r="J30" s="23" t="s">
        <v>54</v>
      </c>
      <c r="K30" s="5"/>
      <c r="L30" s="5">
        <v>0</v>
      </c>
      <c r="M30" s="114"/>
      <c r="N30" s="114"/>
      <c r="O30" s="114"/>
      <c r="P30" s="114"/>
      <c r="Q30" s="109"/>
      <c r="R30" s="110"/>
    </row>
    <row r="31" spans="1:18" s="8" customFormat="1" ht="17.25" customHeight="1" x14ac:dyDescent="0.25">
      <c r="A31" s="114"/>
      <c r="B31" s="114"/>
      <c r="C31" s="114"/>
      <c r="D31" s="114"/>
      <c r="E31" s="114"/>
      <c r="F31" s="114"/>
      <c r="G31" s="117"/>
      <c r="H31" s="117"/>
      <c r="I31" s="117"/>
      <c r="J31" s="23" t="s">
        <v>55</v>
      </c>
      <c r="K31" s="5">
        <v>10</v>
      </c>
      <c r="L31" s="5"/>
      <c r="M31" s="114"/>
      <c r="N31" s="114"/>
      <c r="O31" s="114"/>
      <c r="P31" s="114"/>
      <c r="Q31" s="109"/>
      <c r="R31" s="110"/>
    </row>
    <row r="32" spans="1:18" s="8" customFormat="1" ht="25.5" customHeight="1" x14ac:dyDescent="0.25">
      <c r="A32" s="114"/>
      <c r="B32" s="114"/>
      <c r="C32" s="114"/>
      <c r="D32" s="114"/>
      <c r="E32" s="114"/>
      <c r="F32" s="114"/>
      <c r="G32" s="117"/>
      <c r="H32" s="117"/>
      <c r="I32" s="117"/>
      <c r="J32" s="22" t="s">
        <v>58</v>
      </c>
      <c r="K32" s="5">
        <v>15</v>
      </c>
      <c r="L32" s="5"/>
      <c r="M32" s="114"/>
      <c r="N32" s="114"/>
      <c r="O32" s="114"/>
      <c r="P32" s="114"/>
      <c r="Q32" s="109"/>
      <c r="R32" s="110"/>
    </row>
    <row r="33" spans="1:18" s="8" customFormat="1" ht="25.5" customHeight="1" x14ac:dyDescent="0.25">
      <c r="A33" s="114"/>
      <c r="B33" s="114"/>
      <c r="C33" s="114"/>
      <c r="D33" s="114"/>
      <c r="E33" s="114"/>
      <c r="F33" s="114"/>
      <c r="G33" s="117"/>
      <c r="H33" s="117"/>
      <c r="I33" s="117"/>
      <c r="J33" s="22" t="s">
        <v>59</v>
      </c>
      <c r="K33" s="5">
        <v>10</v>
      </c>
      <c r="L33" s="5"/>
      <c r="M33" s="114"/>
      <c r="N33" s="114"/>
      <c r="O33" s="114"/>
      <c r="P33" s="114"/>
      <c r="Q33" s="109"/>
      <c r="R33" s="110"/>
    </row>
    <row r="34" spans="1:18" s="8" customFormat="1" ht="25.5" customHeight="1" x14ac:dyDescent="0.25">
      <c r="A34" s="114"/>
      <c r="B34" s="114"/>
      <c r="C34" s="114"/>
      <c r="D34" s="114"/>
      <c r="E34" s="114"/>
      <c r="F34" s="114"/>
      <c r="G34" s="117"/>
      <c r="H34" s="117"/>
      <c r="I34" s="117"/>
      <c r="J34" s="22" t="s">
        <v>60</v>
      </c>
      <c r="K34" s="5">
        <v>30</v>
      </c>
      <c r="L34" s="5"/>
      <c r="M34" s="114"/>
      <c r="N34" s="114"/>
      <c r="O34" s="114"/>
      <c r="P34" s="114"/>
      <c r="Q34" s="109"/>
      <c r="R34" s="110"/>
    </row>
    <row r="35" spans="1:18" s="8" customFormat="1" ht="16.5" customHeight="1" x14ac:dyDescent="0.25">
      <c r="A35" s="115"/>
      <c r="B35" s="115"/>
      <c r="C35" s="115"/>
      <c r="D35" s="115"/>
      <c r="E35" s="115"/>
      <c r="F35" s="115"/>
      <c r="G35" s="118"/>
      <c r="H35" s="118"/>
      <c r="I35" s="118"/>
      <c r="J35" s="36" t="s">
        <v>68</v>
      </c>
      <c r="K35" s="5">
        <f>SUM(K28:K34)</f>
        <v>85</v>
      </c>
      <c r="L35" s="5">
        <f>SUM(L28:L34)</f>
        <v>0</v>
      </c>
      <c r="M35" s="115"/>
      <c r="N35" s="115"/>
      <c r="O35" s="115"/>
      <c r="P35" s="115"/>
      <c r="Q35" s="111"/>
      <c r="R35" s="112"/>
    </row>
    <row r="36" spans="1:18" s="8" customFormat="1" ht="36" customHeight="1" x14ac:dyDescent="0.25">
      <c r="A36" s="113">
        <v>4</v>
      </c>
      <c r="B36" s="113" t="str">
        <f>'MAPA DE RIESGOS'!C15</f>
        <v xml:space="preserve">Cumplimiento términos PDQRS </v>
      </c>
      <c r="C36" s="113" t="s">
        <v>88</v>
      </c>
      <c r="D36" s="113" t="s">
        <v>112</v>
      </c>
      <c r="E36" s="113"/>
      <c r="F36" s="113" t="s">
        <v>128</v>
      </c>
      <c r="G36" s="116" t="s">
        <v>93</v>
      </c>
      <c r="H36" s="116" t="s">
        <v>38</v>
      </c>
      <c r="I36" s="116" t="s">
        <v>92</v>
      </c>
      <c r="J36" s="22" t="s">
        <v>56</v>
      </c>
      <c r="K36" s="5">
        <v>15</v>
      </c>
      <c r="L36" s="5"/>
      <c r="M36" s="113">
        <v>1</v>
      </c>
      <c r="N36" s="113">
        <v>4</v>
      </c>
      <c r="O36" s="113" t="s">
        <v>88</v>
      </c>
      <c r="P36" s="113"/>
      <c r="Q36" s="107"/>
      <c r="R36" s="108"/>
    </row>
    <row r="37" spans="1:18" s="8" customFormat="1" ht="25.5" customHeight="1" x14ac:dyDescent="0.25">
      <c r="A37" s="114"/>
      <c r="B37" s="114"/>
      <c r="C37" s="114"/>
      <c r="D37" s="114"/>
      <c r="E37" s="114"/>
      <c r="F37" s="114"/>
      <c r="G37" s="117"/>
      <c r="H37" s="117"/>
      <c r="I37" s="117"/>
      <c r="J37" s="22" t="s">
        <v>57</v>
      </c>
      <c r="K37" s="5">
        <v>5</v>
      </c>
      <c r="L37" s="5"/>
      <c r="M37" s="114"/>
      <c r="N37" s="114"/>
      <c r="O37" s="114"/>
      <c r="P37" s="114"/>
      <c r="Q37" s="109"/>
      <c r="R37" s="110"/>
    </row>
    <row r="38" spans="1:18" s="8" customFormat="1" ht="17.25" customHeight="1" x14ac:dyDescent="0.25">
      <c r="A38" s="114"/>
      <c r="B38" s="114"/>
      <c r="C38" s="114"/>
      <c r="D38" s="114"/>
      <c r="E38" s="114"/>
      <c r="F38" s="114"/>
      <c r="G38" s="117"/>
      <c r="H38" s="117"/>
      <c r="I38" s="117"/>
      <c r="J38" s="23" t="s">
        <v>54</v>
      </c>
      <c r="K38" s="5"/>
      <c r="L38" s="5">
        <v>0</v>
      </c>
      <c r="M38" s="114"/>
      <c r="N38" s="114"/>
      <c r="O38" s="114"/>
      <c r="P38" s="114"/>
      <c r="Q38" s="109"/>
      <c r="R38" s="110"/>
    </row>
    <row r="39" spans="1:18" s="8" customFormat="1" ht="17.25" customHeight="1" x14ac:dyDescent="0.25">
      <c r="A39" s="114"/>
      <c r="B39" s="114"/>
      <c r="C39" s="114"/>
      <c r="D39" s="114"/>
      <c r="E39" s="114"/>
      <c r="F39" s="114"/>
      <c r="G39" s="117"/>
      <c r="H39" s="117"/>
      <c r="I39" s="117"/>
      <c r="J39" s="23" t="s">
        <v>55</v>
      </c>
      <c r="K39" s="5">
        <v>10</v>
      </c>
      <c r="L39" s="5"/>
      <c r="M39" s="114"/>
      <c r="N39" s="114"/>
      <c r="O39" s="114"/>
      <c r="P39" s="114"/>
      <c r="Q39" s="109"/>
      <c r="R39" s="110"/>
    </row>
    <row r="40" spans="1:18" s="8" customFormat="1" ht="25.5" customHeight="1" x14ac:dyDescent="0.25">
      <c r="A40" s="114"/>
      <c r="B40" s="114"/>
      <c r="C40" s="114"/>
      <c r="D40" s="114"/>
      <c r="E40" s="114"/>
      <c r="F40" s="114"/>
      <c r="G40" s="117"/>
      <c r="H40" s="117"/>
      <c r="I40" s="117"/>
      <c r="J40" s="22" t="s">
        <v>58</v>
      </c>
      <c r="K40" s="5">
        <v>15</v>
      </c>
      <c r="L40" s="5"/>
      <c r="M40" s="114"/>
      <c r="N40" s="114"/>
      <c r="O40" s="114"/>
      <c r="P40" s="114"/>
      <c r="Q40" s="109"/>
      <c r="R40" s="110"/>
    </row>
    <row r="41" spans="1:18" s="8" customFormat="1" ht="25.5" customHeight="1" x14ac:dyDescent="0.25">
      <c r="A41" s="114"/>
      <c r="B41" s="114"/>
      <c r="C41" s="114"/>
      <c r="D41" s="114"/>
      <c r="E41" s="114"/>
      <c r="F41" s="114"/>
      <c r="G41" s="117"/>
      <c r="H41" s="117"/>
      <c r="I41" s="117"/>
      <c r="J41" s="22" t="s">
        <v>59</v>
      </c>
      <c r="K41" s="5">
        <v>10</v>
      </c>
      <c r="L41" s="5"/>
      <c r="M41" s="114"/>
      <c r="N41" s="114"/>
      <c r="O41" s="114"/>
      <c r="P41" s="114"/>
      <c r="Q41" s="109"/>
      <c r="R41" s="110"/>
    </row>
    <row r="42" spans="1:18" s="8" customFormat="1" ht="25.5" customHeight="1" x14ac:dyDescent="0.25">
      <c r="A42" s="114"/>
      <c r="B42" s="114"/>
      <c r="C42" s="114"/>
      <c r="D42" s="114"/>
      <c r="E42" s="114"/>
      <c r="F42" s="114"/>
      <c r="G42" s="117"/>
      <c r="H42" s="117"/>
      <c r="I42" s="117"/>
      <c r="J42" s="22" t="s">
        <v>60</v>
      </c>
      <c r="K42" s="5">
        <v>30</v>
      </c>
      <c r="L42" s="5"/>
      <c r="M42" s="114"/>
      <c r="N42" s="114"/>
      <c r="O42" s="114"/>
      <c r="P42" s="114"/>
      <c r="Q42" s="109"/>
      <c r="R42" s="110"/>
    </row>
    <row r="43" spans="1:18" s="8" customFormat="1" ht="16.5" customHeight="1" x14ac:dyDescent="0.25">
      <c r="A43" s="115"/>
      <c r="B43" s="115"/>
      <c r="C43" s="115"/>
      <c r="D43" s="115"/>
      <c r="E43" s="115"/>
      <c r="F43" s="115"/>
      <c r="G43" s="118"/>
      <c r="H43" s="118"/>
      <c r="I43" s="118"/>
      <c r="J43" s="36" t="s">
        <v>68</v>
      </c>
      <c r="K43" s="5">
        <f>SUM(K36:K42)</f>
        <v>85</v>
      </c>
      <c r="L43" s="5">
        <f>SUM(L36:L42)</f>
        <v>0</v>
      </c>
      <c r="M43" s="115"/>
      <c r="N43" s="115"/>
      <c r="O43" s="115"/>
      <c r="P43" s="115"/>
      <c r="Q43" s="111"/>
      <c r="R43" s="112"/>
    </row>
  </sheetData>
  <dataConsolidate/>
  <mergeCells count="77">
    <mergeCell ref="A36:A43"/>
    <mergeCell ref="A12:A19"/>
    <mergeCell ref="F10:F11"/>
    <mergeCell ref="G10:G11"/>
    <mergeCell ref="H10:I10"/>
    <mergeCell ref="N36:N43"/>
    <mergeCell ref="O36:O43"/>
    <mergeCell ref="H12:H19"/>
    <mergeCell ref="I12:I19"/>
    <mergeCell ref="H20:H27"/>
    <mergeCell ref="I20:I27"/>
    <mergeCell ref="M20:M27"/>
    <mergeCell ref="H28:H35"/>
    <mergeCell ref="I28:I35"/>
    <mergeCell ref="M28:M35"/>
    <mergeCell ref="A20:A27"/>
    <mergeCell ref="A28:A35"/>
    <mergeCell ref="G20:G27"/>
    <mergeCell ref="B12:B19"/>
    <mergeCell ref="C12:C19"/>
    <mergeCell ref="D12:D19"/>
    <mergeCell ref="E12:E19"/>
    <mergeCell ref="F12:F19"/>
    <mergeCell ref="B28:B35"/>
    <mergeCell ref="M5:R5"/>
    <mergeCell ref="M6:R6"/>
    <mergeCell ref="M10:O10"/>
    <mergeCell ref="Q10:R11"/>
    <mergeCell ref="P10:P11"/>
    <mergeCell ref="A1:C4"/>
    <mergeCell ref="A5:F5"/>
    <mergeCell ref="A6:F6"/>
    <mergeCell ref="A10:A11"/>
    <mergeCell ref="A8:R8"/>
    <mergeCell ref="G5:L5"/>
    <mergeCell ref="D1:P2"/>
    <mergeCell ref="D3:P4"/>
    <mergeCell ref="C10:C11"/>
    <mergeCell ref="G6:L6"/>
    <mergeCell ref="J10:L10"/>
    <mergeCell ref="B10:B11"/>
    <mergeCell ref="D10:E10"/>
    <mergeCell ref="Q36:R43"/>
    <mergeCell ref="M12:M19"/>
    <mergeCell ref="B36:B43"/>
    <mergeCell ref="C36:C43"/>
    <mergeCell ref="D36:D43"/>
    <mergeCell ref="E36:E43"/>
    <mergeCell ref="F36:F43"/>
    <mergeCell ref="G36:G43"/>
    <mergeCell ref="H36:H43"/>
    <mergeCell ref="I36:I43"/>
    <mergeCell ref="M36:M43"/>
    <mergeCell ref="B20:B27"/>
    <mergeCell ref="C20:C27"/>
    <mergeCell ref="D20:D27"/>
    <mergeCell ref="E20:E27"/>
    <mergeCell ref="F20:F27"/>
    <mergeCell ref="P36:P43"/>
    <mergeCell ref="C28:C35"/>
    <mergeCell ref="D28:D35"/>
    <mergeCell ref="E28:E35"/>
    <mergeCell ref="F28:F35"/>
    <mergeCell ref="G12:G19"/>
    <mergeCell ref="G28:G35"/>
    <mergeCell ref="P20:P27"/>
    <mergeCell ref="N20:N27"/>
    <mergeCell ref="O20:O27"/>
    <mergeCell ref="Q28:R35"/>
    <mergeCell ref="Q12:R19"/>
    <mergeCell ref="P12:P19"/>
    <mergeCell ref="O12:O19"/>
    <mergeCell ref="N12:N19"/>
    <mergeCell ref="Q20:R27"/>
    <mergeCell ref="O28:O35"/>
    <mergeCell ref="P28:P35"/>
    <mergeCell ref="N28:N35"/>
  </mergeCells>
  <pageMargins left="0.31496062992125984" right="0.31496062992125984" top="0.35433070866141736" bottom="0.35433070866141736" header="0.31496062992125984" footer="0.31496062992125984"/>
  <pageSetup scale="5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1" operator="containsText" id="{5E64BCF5-E6FA-4D05-B63A-807FBC7A3ADF}">
            <xm:f>NOT(ISERROR(SEARCH(DATOS!$H$6,C12)))</xm:f>
            <xm:f>DATOS!$H$6</xm:f>
            <x14:dxf>
              <fill>
                <patternFill>
                  <bgColor rgb="FFFF0000"/>
                </patternFill>
              </fill>
            </x14:dxf>
          </x14:cfRule>
          <x14:cfRule type="containsText" priority="62" operator="containsText" id="{DF547D3C-6A45-4B8D-A9D6-7B8716E3EC98}">
            <xm:f>NOT(ISERROR(SEARCH(DATOS!$H$5,C12)))</xm:f>
            <xm:f>DATOS!$H$5</xm:f>
            <x14:dxf>
              <fill>
                <patternFill>
                  <bgColor theme="9"/>
                </patternFill>
              </fill>
            </x14:dxf>
          </x14:cfRule>
          <x14:cfRule type="containsText" priority="63" operator="containsText" id="{C213186F-697E-442D-81A9-7B7998EE5226}">
            <xm:f>NOT(ISERROR(SEARCH(DATOS!$H$4,C12)))</xm:f>
            <xm:f>DATOS!$H$4</xm:f>
            <x14:dxf>
              <fill>
                <patternFill>
                  <bgColor rgb="FFFFC000"/>
                </patternFill>
              </fill>
            </x14:dxf>
          </x14:cfRule>
          <x14:cfRule type="containsText" priority="64" operator="containsText" id="{E709D4C5-25B5-4342-8F74-8A79688B8EA5}">
            <xm:f>NOT(ISERROR(SEARCH(DATOS!$H$3,C12)))</xm:f>
            <xm:f>DATOS!$H$3</xm:f>
            <x14:dxf>
              <fill>
                <patternFill>
                  <bgColor rgb="FF00B050"/>
                </patternFill>
              </fill>
            </x14:dxf>
          </x14:cfRule>
          <xm:sqref>C12:C43</xm:sqref>
        </x14:conditionalFormatting>
        <x14:conditionalFormatting xmlns:xm="http://schemas.microsoft.com/office/excel/2006/main">
          <x14:cfRule type="containsText" priority="57" operator="containsText" id="{F379950C-A428-475F-8C4B-06BDE09F4203}">
            <xm:f>NOT(ISERROR(SEARCH(DATOS!$H$6,O12)))</xm:f>
            <xm:f>DATOS!$H$6</xm:f>
            <x14:dxf>
              <fill>
                <patternFill>
                  <bgColor rgb="FFFF0000"/>
                </patternFill>
              </fill>
            </x14:dxf>
          </x14:cfRule>
          <x14:cfRule type="containsText" priority="58" operator="containsText" id="{A79F2B20-CBA8-4DA5-A82A-360C87B56F5E}">
            <xm:f>NOT(ISERROR(SEARCH(DATOS!$H$5,O12)))</xm:f>
            <xm:f>DATOS!$H$5</xm:f>
            <x14:dxf>
              <fill>
                <patternFill>
                  <bgColor theme="9"/>
                </patternFill>
              </fill>
            </x14:dxf>
          </x14:cfRule>
          <x14:cfRule type="containsText" priority="59" operator="containsText" id="{76322AD8-4E0E-49E0-BC55-0C0B1C700B9E}">
            <xm:f>NOT(ISERROR(SEARCH(DATOS!$H$4,O12)))</xm:f>
            <xm:f>DATOS!$H$4</xm:f>
            <x14:dxf>
              <fill>
                <patternFill>
                  <bgColor rgb="FFFFC000"/>
                </patternFill>
              </fill>
            </x14:dxf>
          </x14:cfRule>
          <x14:cfRule type="containsText" priority="60" operator="containsText" id="{C078D90E-1B72-496D-889F-B7DFABC17820}">
            <xm:f>NOT(ISERROR(SEARCH(DATOS!$H$3,O12)))</xm:f>
            <xm:f>DATOS!$H$3</xm:f>
            <x14:dxf>
              <fill>
                <patternFill>
                  <bgColor rgb="FF00B050"/>
                </patternFill>
              </fill>
            </x14:dxf>
          </x14:cfRule>
          <xm:sqref>O12:O43</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DATOS!$C$15</xm:f>
          </x14:formula1>
          <xm:sqref>K12 K36 K20 K28</xm:sqref>
        </x14:dataValidation>
        <x14:dataValidation type="list" allowBlank="1" showInputMessage="1" showErrorMessage="1">
          <x14:formula1>
            <xm:f>DATOS!$C$16</xm:f>
          </x14:formula1>
          <xm:sqref>K13 K37 K21 K29</xm:sqref>
        </x14:dataValidation>
        <x14:dataValidation type="list" allowBlank="1" showInputMessage="1" showErrorMessage="1">
          <x14:formula1>
            <xm:f>DATOS!$C$17</xm:f>
          </x14:formula1>
          <xm:sqref>K14 K38 K22 K30</xm:sqref>
        </x14:dataValidation>
        <x14:dataValidation type="list" allowBlank="1" showInputMessage="1" showErrorMessage="1">
          <x14:formula1>
            <xm:f>DATOS!$C$18</xm:f>
          </x14:formula1>
          <xm:sqref>K15 K39 K23 K31</xm:sqref>
        </x14:dataValidation>
        <x14:dataValidation type="list" allowBlank="1" showInputMessage="1" showErrorMessage="1">
          <x14:formula1>
            <xm:f>DATOS!$C$19</xm:f>
          </x14:formula1>
          <xm:sqref>K16 K40 K24 K32</xm:sqref>
        </x14:dataValidation>
        <x14:dataValidation type="list" allowBlank="1" showInputMessage="1" showErrorMessage="1">
          <x14:formula1>
            <xm:f>DATOS!$C$20</xm:f>
          </x14:formula1>
          <xm:sqref>K17 K41 K25 K33</xm:sqref>
        </x14:dataValidation>
        <x14:dataValidation type="list" allowBlank="1" showInputMessage="1" showErrorMessage="1">
          <x14:formula1>
            <xm:f>DATOS!$C$21</xm:f>
          </x14:formula1>
          <xm:sqref>K18 K42 K26 K34</xm:sqref>
        </x14:dataValidation>
        <x14:dataValidation type="list" allowBlank="1" showInputMessage="1" showErrorMessage="1">
          <x14:formula1>
            <xm:f>DATOS!$D$15</xm:f>
          </x14:formula1>
          <xm:sqref>L12 L36 L20 L28</xm:sqref>
        </x14:dataValidation>
        <x14:dataValidation type="list" allowBlank="1" showInputMessage="1" showErrorMessage="1">
          <x14:formula1>
            <xm:f>DATOS!$D$16</xm:f>
          </x14:formula1>
          <xm:sqref>L13 L37 L21 L29</xm:sqref>
        </x14:dataValidation>
        <x14:dataValidation type="list" allowBlank="1" showInputMessage="1" showErrorMessage="1">
          <x14:formula1>
            <xm:f>DATOS!$D$17</xm:f>
          </x14:formula1>
          <xm:sqref>L14 L38 L22 L30</xm:sqref>
        </x14:dataValidation>
        <x14:dataValidation type="list" allowBlank="1" showInputMessage="1" showErrorMessage="1">
          <x14:formula1>
            <xm:f>DATOS!$D$18</xm:f>
          </x14:formula1>
          <xm:sqref>L15 L39 L23 L31</xm:sqref>
        </x14:dataValidation>
        <x14:dataValidation type="list" allowBlank="1" showInputMessage="1" showErrorMessage="1">
          <x14:formula1>
            <xm:f>DATOS!$D$19</xm:f>
          </x14:formula1>
          <xm:sqref>L16 L40 L24 L32</xm:sqref>
        </x14:dataValidation>
        <x14:dataValidation type="list" allowBlank="1" showInputMessage="1" showErrorMessage="1">
          <x14:formula1>
            <xm:f>DATOS!$D$20</xm:f>
          </x14:formula1>
          <xm:sqref>L17 L41 L25 L33</xm:sqref>
        </x14:dataValidation>
        <x14:dataValidation type="list" allowBlank="1" showInputMessage="1" showErrorMessage="1">
          <x14:formula1>
            <xm:f>DATOS!$D$21</xm:f>
          </x14:formula1>
          <xm:sqref>L18 L42 L26 L34</xm:sqref>
        </x14:dataValidation>
        <x14:dataValidation type="list" allowBlank="1" showInputMessage="1" showErrorMessage="1">
          <x14:formula1>
            <xm:f>DATOS!$H$3:$H$6</xm:f>
          </x14:formula1>
          <xm:sqref>C12:C43 O12:O43</xm:sqref>
        </x14:dataValidation>
        <x14:dataValidation type="list" allowBlank="1" showInputMessage="1" showErrorMessage="1">
          <x14:formula1>
            <xm:f>DATOS!$J$3:$J$4</xm:f>
          </x14:formula1>
          <xm:sqref>H12:I43</xm:sqref>
        </x14:dataValidation>
        <x14:dataValidation type="list" allowBlank="1" showInputMessage="1" showErrorMessage="1">
          <x14:formula1>
            <xm:f>DATOS!$J$7:$J$8</xm:f>
          </x14:formula1>
          <xm:sqref>G12:G43</xm:sqref>
        </x14:dataValidation>
        <x14:dataValidation type="list" allowBlank="1" showInputMessage="1" showErrorMessage="1">
          <x14:formula1>
            <xm:f>DATOS!$H$9:$H$12</xm:f>
          </x14:formula1>
          <xm:sqref>P12:P43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H28" sqref="H28"/>
    </sheetView>
  </sheetViews>
  <sheetFormatPr baseColWidth="10" defaultRowHeight="15" x14ac:dyDescent="0.25"/>
  <cols>
    <col min="2" max="2" width="45.42578125" customWidth="1"/>
    <col min="3" max="3" width="6.85546875" customWidth="1"/>
    <col min="4" max="4" width="7.28515625" customWidth="1"/>
    <col min="5" max="5" width="3.7109375" customWidth="1"/>
    <col min="6" max="6" width="49.28515625" customWidth="1"/>
    <col min="7" max="7" width="3.140625" customWidth="1"/>
    <col min="8" max="8" width="32.7109375" customWidth="1"/>
    <col min="9" max="9" width="3.140625" customWidth="1"/>
    <col min="10" max="10" width="30.5703125" customWidth="1"/>
  </cols>
  <sheetData>
    <row r="2" spans="2:10" ht="63.75" customHeight="1" x14ac:dyDescent="0.25">
      <c r="B2" s="13" t="s">
        <v>9</v>
      </c>
      <c r="F2" s="31" t="s">
        <v>70</v>
      </c>
      <c r="H2" s="35" t="s">
        <v>86</v>
      </c>
      <c r="J2" s="31" t="s">
        <v>91</v>
      </c>
    </row>
    <row r="3" spans="2:10" x14ac:dyDescent="0.25">
      <c r="B3" s="30" t="s">
        <v>62</v>
      </c>
      <c r="F3" s="33" t="s">
        <v>71</v>
      </c>
      <c r="H3" s="30" t="s">
        <v>87</v>
      </c>
      <c r="J3" s="30" t="s">
        <v>38</v>
      </c>
    </row>
    <row r="4" spans="2:10" x14ac:dyDescent="0.25">
      <c r="B4" s="30" t="s">
        <v>61</v>
      </c>
      <c r="F4" s="33" t="s">
        <v>72</v>
      </c>
      <c r="H4" s="30" t="s">
        <v>88</v>
      </c>
      <c r="J4" s="30" t="s">
        <v>92</v>
      </c>
    </row>
    <row r="5" spans="2:10" x14ac:dyDescent="0.25">
      <c r="B5" s="30" t="s">
        <v>63</v>
      </c>
      <c r="F5" s="33" t="s">
        <v>73</v>
      </c>
      <c r="H5" s="30" t="s">
        <v>89</v>
      </c>
    </row>
    <row r="6" spans="2:10" x14ac:dyDescent="0.25">
      <c r="B6" s="30" t="s">
        <v>64</v>
      </c>
      <c r="F6" s="33" t="s">
        <v>74</v>
      </c>
      <c r="H6" s="30" t="s">
        <v>90</v>
      </c>
      <c r="J6" s="31" t="s">
        <v>16</v>
      </c>
    </row>
    <row r="7" spans="2:10" x14ac:dyDescent="0.25">
      <c r="B7" s="30" t="s">
        <v>65</v>
      </c>
      <c r="F7" s="33" t="s">
        <v>75</v>
      </c>
      <c r="J7" s="30" t="s">
        <v>93</v>
      </c>
    </row>
    <row r="8" spans="2:10" x14ac:dyDescent="0.25">
      <c r="B8" s="30" t="s">
        <v>67</v>
      </c>
      <c r="F8" s="33" t="s">
        <v>76</v>
      </c>
      <c r="H8" s="31" t="s">
        <v>47</v>
      </c>
      <c r="J8" s="30" t="s">
        <v>94</v>
      </c>
    </row>
    <row r="9" spans="2:10" x14ac:dyDescent="0.25">
      <c r="B9" s="30" t="s">
        <v>66</v>
      </c>
      <c r="F9" s="33" t="s">
        <v>77</v>
      </c>
      <c r="H9" s="30" t="s">
        <v>95</v>
      </c>
    </row>
    <row r="10" spans="2:10" x14ac:dyDescent="0.25">
      <c r="F10" s="33" t="s">
        <v>78</v>
      </c>
      <c r="H10" s="30" t="s">
        <v>96</v>
      </c>
    </row>
    <row r="11" spans="2:10" x14ac:dyDescent="0.25">
      <c r="F11" s="33" t="s">
        <v>79</v>
      </c>
      <c r="H11" s="30" t="s">
        <v>97</v>
      </c>
    </row>
    <row r="12" spans="2:10" x14ac:dyDescent="0.25">
      <c r="F12" s="33" t="s">
        <v>80</v>
      </c>
      <c r="H12" s="30" t="s">
        <v>98</v>
      </c>
    </row>
    <row r="13" spans="2:10" x14ac:dyDescent="0.25">
      <c r="B13" s="122" t="s">
        <v>48</v>
      </c>
      <c r="C13" s="123"/>
      <c r="D13" s="124"/>
      <c r="F13" s="33" t="s">
        <v>81</v>
      </c>
    </row>
    <row r="14" spans="2:10" x14ac:dyDescent="0.25">
      <c r="B14" s="24" t="s">
        <v>42</v>
      </c>
      <c r="C14" s="24" t="s">
        <v>43</v>
      </c>
      <c r="D14" s="24" t="s">
        <v>44</v>
      </c>
      <c r="F14" s="33" t="s">
        <v>82</v>
      </c>
    </row>
    <row r="15" spans="2:10" s="32" customFormat="1" ht="22.5" x14ac:dyDescent="0.25">
      <c r="B15" s="22" t="s">
        <v>56</v>
      </c>
      <c r="C15" s="5">
        <v>15</v>
      </c>
      <c r="D15" s="5">
        <v>0</v>
      </c>
      <c r="F15" s="34" t="s">
        <v>83</v>
      </c>
    </row>
    <row r="16" spans="2:10" s="32" customFormat="1" ht="22.5" x14ac:dyDescent="0.25">
      <c r="B16" s="22" t="s">
        <v>57</v>
      </c>
      <c r="C16" s="5">
        <v>5</v>
      </c>
      <c r="D16" s="5">
        <v>0</v>
      </c>
      <c r="F16" s="34" t="s">
        <v>84</v>
      </c>
    </row>
    <row r="17" spans="2:6" s="32" customFormat="1" x14ac:dyDescent="0.25">
      <c r="B17" s="22" t="s">
        <v>54</v>
      </c>
      <c r="C17" s="5">
        <v>15</v>
      </c>
      <c r="D17" s="5">
        <v>0</v>
      </c>
      <c r="F17" s="34" t="s">
        <v>85</v>
      </c>
    </row>
    <row r="18" spans="2:6" s="32" customFormat="1" x14ac:dyDescent="0.25">
      <c r="B18" s="22" t="s">
        <v>55</v>
      </c>
      <c r="C18" s="5">
        <v>10</v>
      </c>
      <c r="D18" s="5">
        <v>0</v>
      </c>
    </row>
    <row r="19" spans="2:6" s="32" customFormat="1" ht="22.5" x14ac:dyDescent="0.25">
      <c r="B19" s="22" t="s">
        <v>58</v>
      </c>
      <c r="C19" s="5">
        <v>15</v>
      </c>
      <c r="D19" s="5">
        <v>0</v>
      </c>
    </row>
    <row r="20" spans="2:6" s="32" customFormat="1" ht="22.5" x14ac:dyDescent="0.25">
      <c r="B20" s="22" t="s">
        <v>59</v>
      </c>
      <c r="C20" s="5">
        <v>10</v>
      </c>
      <c r="D20" s="5">
        <v>0</v>
      </c>
    </row>
    <row r="21" spans="2:6" s="32" customFormat="1" ht="22.5" x14ac:dyDescent="0.25">
      <c r="B21" s="22" t="s">
        <v>60</v>
      </c>
      <c r="C21" s="5">
        <v>30</v>
      </c>
      <c r="D21" s="5">
        <v>0</v>
      </c>
    </row>
    <row r="22" spans="2:6" x14ac:dyDescent="0.25">
      <c r="B22" s="30"/>
      <c r="C22" s="30">
        <f>SUM(C15:C21)</f>
        <v>100</v>
      </c>
      <c r="D22" s="30"/>
    </row>
  </sheetData>
  <sheetProtection password="EE41" sheet="1" objects="1" scenarios="1" insertColumns="0" insertRows="0" deleteColumns="0" deleteRows="0" sort="0"/>
  <mergeCells count="1">
    <mergeCell ref="B13:D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CONTROL DE ACTUALIZACIÓN</vt:lpstr>
      <vt:lpstr>MAPA DE RIESGOS</vt:lpstr>
      <vt:lpstr>VALORACIÓN</vt:lpstr>
      <vt:lpstr>DATOS</vt:lpstr>
      <vt:lpstr>'MAPA DE RIESGOS'!Títulos_a_imprimir</vt:lpstr>
      <vt:lpstr>VALORACIÓN!Títulos_a_imprimir</vt:lpstr>
    </vt:vector>
  </TitlesOfParts>
  <Company>PerkedleApps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Azure</dc:creator>
  <cp:lastModifiedBy>ufps</cp:lastModifiedBy>
  <cp:lastPrinted>2019-08-22T15:11:16Z</cp:lastPrinted>
  <dcterms:created xsi:type="dcterms:W3CDTF">2017-08-10T16:16:50Z</dcterms:created>
  <dcterms:modified xsi:type="dcterms:W3CDTF">2022-03-02T15:21:22Z</dcterms:modified>
</cp:coreProperties>
</file>