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fps\Dropbox\SIGC - UFPS\2. FORMATOS\15. AUDITORIA Y CONTROL INTERNO\"/>
    </mc:Choice>
  </mc:AlternateContent>
  <bookViews>
    <workbookView xWindow="0" yWindow="0" windowWidth="28800" windowHeight="12435" tabRatio="787"/>
  </bookViews>
  <sheets>
    <sheet name="AUTOGESTION" sheetId="1" r:id="rId1"/>
    <sheet name="VALORACION AUTOGESTION" sheetId="2" state="hidden" r:id="rId2"/>
  </sheets>
  <definedNames>
    <definedName name="_xlnm.Print_Area" localSheetId="1">'VALORACION AUTOGESTION'!$A$1:$C$7</definedName>
    <definedName name="_xlnm.Print_Titles" localSheetId="0">AUTOGESTION!$1:$12</definedName>
  </definedNames>
  <calcPr calcId="152511"/>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8" i="1" s="1"/>
  <c r="H48" i="1"/>
  <c r="G48" i="1"/>
  <c r="F48" i="1"/>
  <c r="D48" i="1" l="1"/>
  <c r="G50" i="1" s="1"/>
  <c r="F49" i="1" l="1"/>
  <c r="H49" i="1"/>
  <c r="F50" i="1"/>
  <c r="H50" i="1"/>
  <c r="G49" i="1"/>
</calcChain>
</file>

<file path=xl/sharedStrings.xml><?xml version="1.0" encoding="utf-8"?>
<sst xmlns="http://schemas.openxmlformats.org/spreadsheetml/2006/main" count="82" uniqueCount="82">
  <si>
    <t>PREGUNTA</t>
  </si>
  <si>
    <t>CALIFICACION</t>
  </si>
  <si>
    <t>CONCLUSION</t>
  </si>
  <si>
    <t>No domina el proceso. Existen altos riesgos en el logro de los resultados
Riesgo alto nivel de insatisfacción de clientes internos y externos</t>
  </si>
  <si>
    <t>Incertidumbre con relación a la satisfacción de clientes internos y externos. 
Se mantiene el riesgo de tener el proceso fuera de control</t>
  </si>
  <si>
    <t>Bajo riesgo de insatisfacción del cliente interno y externo.
Tendencia favorable a tener el proceso bajo control y con dominio del mismo</t>
  </si>
  <si>
    <t>Alta probabilidad de satisfacción del cliente interno y externo.
Dominio del desempeño del proceso y de su sistema de control</t>
  </si>
  <si>
    <t>Respuestas correctas corresponde a la sumatoria de los colores verde, en la Autoevaluacion duenos de proceso.</t>
  </si>
  <si>
    <t>Direccionamiento Estratégico</t>
  </si>
  <si>
    <t>AUTOGESTION</t>
  </si>
  <si>
    <t>COMPONENTE</t>
  </si>
  <si>
    <t>En vía de dominar el proceso.
Existen altos riesgos en el logro de los resultados
Riesgo alto nivel de insatisfacción de clientes internos y externos</t>
  </si>
  <si>
    <t>Más de 70 % de respuestas correctas</t>
  </si>
  <si>
    <t>51 % y 70 % respuestas correctas</t>
  </si>
  <si>
    <t>35 % y 50 % respuestas correctas</t>
  </si>
  <si>
    <t>21 %  y 34 % respuestas correctas</t>
  </si>
  <si>
    <t>1 % y 20 % respuestas correctas</t>
  </si>
  <si>
    <t>TOTAL  PREGUNTAS</t>
  </si>
  <si>
    <t>TOTAL  RESPUESTAS</t>
  </si>
  <si>
    <t>Planes de Mejoramiento</t>
  </si>
  <si>
    <t>MODULO</t>
  </si>
  <si>
    <t>Administración del Riesgo</t>
  </si>
  <si>
    <t>Eje Transversal Información y Comunicación</t>
  </si>
  <si>
    <t>Control de Planeación y Gestión</t>
  </si>
  <si>
    <t>Talento Humano</t>
  </si>
  <si>
    <t>SI</t>
  </si>
  <si>
    <t>NO</t>
  </si>
  <si>
    <t>No Sabe / No Responde</t>
  </si>
  <si>
    <t>Evaluación y Seguimiento</t>
  </si>
  <si>
    <t>Autoevaluación Institucional</t>
  </si>
  <si>
    <t>Auditoria Interna</t>
  </si>
  <si>
    <r>
      <t>INSTRUCCIÓN:</t>
    </r>
    <r>
      <rPr>
        <sz val="11"/>
        <color indexed="8"/>
        <rFont val="Calibri"/>
        <family val="2"/>
      </rPr>
      <t xml:space="preserve">
1- Responda cada una de las siguientes preguntas que usted como responsable debe aplicar en la gestión de su proceso.
2- Seleccione (1) en la casilla correspondiente de acuerdo a la respuesta que considere: SI, NO, No Sabe o No Responde NS / NR.
3- Solo de una respuesta por cada pregunta.
4- Revise el resultado de totales el cual debe ser igual al número de preguntas, si este número es inferior, es porque no ha contestado todas las preguntas, si es superior es por que ha colocado más de una respuesta.
5- La Oficina de Control Interno determinará el nivel que obtuvo mayor respuestas y analizará el resultado consultando la conclusión en la Valoración Autogestión.</t>
    </r>
  </si>
  <si>
    <t>La UFPS ha creado acuerdos, compromisos y protocolos éticos en donde se definen los principios y valores al interior de la institución. ¿Los conoce?</t>
  </si>
  <si>
    <t>Se han aplicado mecanismos de socialización de los principios y valores a todos los funcionarios de la institución. ¿Ha participado?</t>
  </si>
  <si>
    <t>¿Considera que la institución cuenta con el manual de funciones y competencias laborales actualizado?</t>
  </si>
  <si>
    <t>¿Considera que la institución ha cumplido con los términos legales para la evaluación del desempeño de los empleados?</t>
  </si>
  <si>
    <t>¿Considera que la institución tiene definida la misión, visión y los objetivos hacia los cuales está orientada su actividad?</t>
  </si>
  <si>
    <t>¿Cree que la institución cuenta con documentos adoptados y divulgados, que contienen la misión, visión, objetivos institucionales, entre otros, acorde con el quehacer institucional?</t>
  </si>
  <si>
    <t>¿Considera que el Normograma se encuentra actualizado frente a las obligaciones, responsabilidades y competencias asignadas a la institución por mandato legal?</t>
  </si>
  <si>
    <t>En la formulación de planes y programas, ¿Considera que la institución tuvo en cuenta las consultas a la ciudadanía, partes interesadas, requerimientos y expectativas de los clientes, entre otros?</t>
  </si>
  <si>
    <t>¿Considera que el Modelo de Operación por Procesos establecido, cuenta con indicadores que permitan medir su eficacia, eficiencia y efectividad?</t>
  </si>
  <si>
    <t>¿Considera que en la institución se realizan acciones correctivas y preventivas a los procesos?</t>
  </si>
  <si>
    <t>Con respecto a los riesgos relacionados con posibles actos de corrupción, ¿Tiene conocimiento si la institución ha iniciado su identificación?</t>
  </si>
  <si>
    <t>¿Considera que se han realizado actividades de sensibilización a los funcionarios sobre la cultura del  autocontrol (capacidad de evaluar nuestro propio trabajo, detectar las oportunidades de mejora y efectuar los correctivos sobre las actividades que desarrollamos)?</t>
  </si>
  <si>
    <t>¿Considera que la institución ha hecho mediciones del Sistema de Control Interno con las herramientas diseñadas para tal fin (auditorias, indicadores de gestión)?</t>
  </si>
  <si>
    <t>¿Tiene conocimiento del Programa Anual de Auditorias de la Oficina de Control Interno?</t>
  </si>
  <si>
    <t>¿Considera que la institución cuenta con sistemas de información electrónicos para la captura, procesamiento, administración y distribución de información?</t>
  </si>
  <si>
    <t>¿Considera que las Tablas de Retención Documental de su proceso, se mantienen actualizadas de acuerdo a lo dispuesto en la Ley 594 de 2000?</t>
  </si>
  <si>
    <t>¿Considera que la institución dispone de diferentes canales de comunicación (presencial, telefónico, virtual o correspondencia) que garanticen a los ciudadanos y partes interesadas el fácil acceso a la información sobre los servicios ofrecidos?</t>
  </si>
  <si>
    <t>¿Conoce si la institución emplea estrategias de comunicación y difusión para motivar la participación de organizaciones sociales, usuarios y grupos de interés en el proceso de rendición de cuentas?</t>
  </si>
  <si>
    <t>¿Considera que la institución actualiza con frecuencia los canales de información para garantizar la oportunidad de la información que debe ser divulgada?</t>
  </si>
  <si>
    <t>¿Conoce si la institución cuenta con una política y un plan de comunicaciones donde se establecen los mecanismos de comunicación con los usuarios internos y externos?</t>
  </si>
  <si>
    <t>¿Considera que la institución cuenta con fuentes internas de información (manuales, informes, actas, actos administrativos) sistematizados y de fácil acceso?</t>
  </si>
  <si>
    <t>¿Conoce si frente a las peticiones, quejas y reclamos de la institución éstos son sistematizados, clasificados y analizada su información?</t>
  </si>
  <si>
    <t>¿Tiene conocimiento sobre la medición del clima laboral en la institución en los últimos dos años?</t>
  </si>
  <si>
    <t>En cumplimiento de las etapas de ingreso, permanencia y retiro del personal, ¿Considera que la institución cuenta con políticas para el desarrollo de las competencias, habilidades, aptitudes e idoneidad del funcionario?</t>
  </si>
  <si>
    <t>¿Ha participado de programas de inducción y re-inducción periódicamente en la institución?</t>
  </si>
  <si>
    <t>¿Conoce la Política de Administración del Riesgo Institucional?</t>
  </si>
  <si>
    <t>¿Considera que se han creado programas de bienestar, planes de incentivos y planes institucionales de formación y capacitación para el personal?</t>
  </si>
  <si>
    <t>¿Conoce el Mapa de Riesgos Institucional y por Procesos?</t>
  </si>
  <si>
    <t>¿Ha participado en la socialización del Mapa de Riesgos Institucional?</t>
  </si>
  <si>
    <t>La Oficina de Control Interno viene realizando el Informe Pormenorizado de Control Interno (Ley 1474 de 2001, artículo 9) para tener insumos al momento de elaborar el Informe Ejecutivo Anual, el cual es publicado en la página web institucional. ¿Tiene conocimiento de dicho informe?</t>
  </si>
  <si>
    <t xml:space="preserve">¿Conoce el proceso de auditoria interna y la utilidad del mismo en la institución? </t>
  </si>
  <si>
    <t>¿Conoce de estrategias planteadas para hacer frente a los hallazgos encontrados por los organismos de control y vigilancia?</t>
  </si>
  <si>
    <t>¿Conoce de planes de mejoramiento que responden a las recomendaciones hechas por la Oficina de Control Interno?</t>
  </si>
  <si>
    <t>¿Tiene conocimiento de planes de mejoramiento establecidos de acuerdo a los resultados de la evaluación de desempeño de los funcionarios?</t>
  </si>
  <si>
    <t>AUDITORIA Y CONTROL INTERNO</t>
  </si>
  <si>
    <t>CÓDIGO</t>
  </si>
  <si>
    <t>FO-CI-09</t>
  </si>
  <si>
    <t>VERSIÓN</t>
  </si>
  <si>
    <t>FECHA</t>
  </si>
  <si>
    <t>PÁGINA</t>
  </si>
  <si>
    <t>1 de 10</t>
  </si>
  <si>
    <t>ELABORÓ</t>
  </si>
  <si>
    <t>REVISÓ</t>
  </si>
  <si>
    <t>APROBÓ</t>
  </si>
  <si>
    <t>Equipo Operativo de Calidad</t>
  </si>
  <si>
    <t>Lider de Calidad</t>
  </si>
  <si>
    <t>Profesional Universitario Control Interno</t>
  </si>
  <si>
    <t>AUTOEVALUACION DEL CONTROL Y GESTION</t>
  </si>
  <si>
    <t xml:space="preserve">PROCESO: </t>
  </si>
  <si>
    <t>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</si>
</sst>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indexed="8"/>
      <name val="Calibri"/>
      <family val="2"/>
    </font>
    <font>
      <sz val="10"/>
      <name val="Arial"/>
      <family val="2"/>
    </font>
    <font>
      <b/>
      <sz val="12"/>
      <color indexed="8"/>
      <name val="Century Gothic"/>
      <family val="2"/>
    </font>
    <font>
      <sz val="11"/>
      <color indexed="8"/>
      <name val="Arial"/>
      <family val="2"/>
    </font>
    <font>
      <b/>
      <sz val="18"/>
      <color indexed="8"/>
      <name val="Calibri"/>
      <family val="2"/>
    </font>
    <font>
      <b/>
      <sz val="12"/>
      <color indexed="8"/>
      <name val="Times New Roman"/>
      <family val="1"/>
    </font>
    <font>
      <b/>
      <sz val="26"/>
      <color indexed="8"/>
      <name val="Calibri"/>
      <family val="2"/>
    </font>
    <font>
      <b/>
      <sz val="11"/>
      <color theme="0"/>
      <name val="Calibri"/>
      <family val="2"/>
      <scheme val="minor"/>
    </font>
    <font>
      <sz val="12"/>
      <color indexed="8"/>
      <name val="Calibri"/>
      <family val="2"/>
      <scheme val="minor"/>
    </font>
    <font>
      <b/>
      <sz val="22"/>
      <color indexed="8"/>
      <name val="Calibri"/>
      <family val="2"/>
      <scheme val="minor"/>
    </font>
    <font>
      <b/>
      <sz val="26"/>
      <color indexed="8"/>
      <name val="Calibri"/>
      <family val="2"/>
      <scheme val="minor"/>
    </font>
    <font>
      <b/>
      <sz val="12"/>
      <color theme="0"/>
      <name val="Calibri"/>
      <family val="2"/>
      <scheme val="minor"/>
    </font>
    <font>
      <b/>
      <sz val="18"/>
      <color indexed="8"/>
      <name val="Calibri"/>
      <family val="2"/>
      <scheme val="minor"/>
    </font>
    <font>
      <b/>
      <sz val="14"/>
      <color theme="0"/>
      <name val="Calibri"/>
      <family val="2"/>
      <scheme val="minor"/>
    </font>
    <font>
      <b/>
      <sz val="15"/>
      <color indexed="8"/>
      <name val="Calibri"/>
      <family val="2"/>
      <scheme val="minor"/>
    </font>
    <font>
      <b/>
      <sz val="11"/>
      <color indexed="8"/>
      <name val="Calibri"/>
      <family val="2"/>
      <scheme val="minor"/>
    </font>
    <font>
      <b/>
      <sz val="14"/>
      <name val="Calibri"/>
      <family val="2"/>
      <scheme val="minor"/>
    </font>
    <font>
      <b/>
      <sz val="12"/>
      <name val="Calibri"/>
      <family val="2"/>
      <scheme val="minor"/>
    </font>
    <font>
      <sz val="10"/>
      <color indexed="8"/>
      <name val="Arial"/>
      <family val="2"/>
    </font>
    <font>
      <b/>
      <sz val="10"/>
      <color indexed="8"/>
      <name val="Arial"/>
      <family val="2"/>
    </font>
    <font>
      <b/>
      <sz val="10"/>
      <color theme="0"/>
      <name val="Arial"/>
      <family val="2"/>
    </font>
  </fonts>
  <fills count="1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1"/>
        <bgColor indexed="64"/>
      </patternFill>
    </fill>
    <fill>
      <patternFill patternType="solid">
        <fgColor indexed="9"/>
        <bgColor indexed="31"/>
      </patternFill>
    </fill>
    <fill>
      <patternFill patternType="solid">
        <fgColor theme="0"/>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rgb="FFC00000"/>
        <bgColor indexed="64"/>
      </patternFill>
    </fill>
    <fill>
      <patternFill patternType="solid">
        <fgColor rgb="FFC00000"/>
        <bgColor indexed="31"/>
      </patternFill>
    </fill>
  </fills>
  <borders count="48">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110">
    <xf numFmtId="0" fontId="0" fillId="0" borderId="0" xfId="0"/>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2" borderId="1" xfId="0" applyFont="1" applyFill="1" applyBorder="1" applyAlignment="1">
      <alignment horizontal="left" vertical="top" wrapText="1"/>
    </xf>
    <xf numFmtId="0" fontId="0" fillId="3" borderId="0" xfId="0" applyFill="1"/>
    <xf numFmtId="0" fontId="3" fillId="0" borderId="0" xfId="0" applyFont="1"/>
    <xf numFmtId="10" fontId="0" fillId="0" borderId="0" xfId="0" applyNumberFormat="1"/>
    <xf numFmtId="164" fontId="4" fillId="7" borderId="2" xfId="0" applyNumberFormat="1" applyFont="1" applyFill="1" applyBorder="1" applyAlignment="1"/>
    <xf numFmtId="164" fontId="4" fillId="10" borderId="3" xfId="0" applyNumberFormat="1" applyFont="1" applyFill="1" applyBorder="1" applyAlignment="1"/>
    <xf numFmtId="0" fontId="0" fillId="0" borderId="0" xfId="0" applyBorder="1"/>
    <xf numFmtId="0" fontId="18" fillId="0" borderId="0" xfId="0" applyFont="1" applyBorder="1" applyAlignment="1">
      <alignment vertical="center" wrapText="1"/>
    </xf>
    <xf numFmtId="0" fontId="19" fillId="1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12" borderId="25" xfId="0" applyFont="1" applyFill="1" applyBorder="1" applyAlignment="1">
      <alignment horizontal="center" vertical="center" wrapText="1"/>
    </xf>
    <xf numFmtId="0" fontId="18" fillId="12"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8" fillId="0" borderId="25" xfId="0" applyFont="1" applyBorder="1" applyAlignment="1">
      <alignment horizontal="center" vertical="center" wrapText="1"/>
    </xf>
    <xf numFmtId="49" fontId="18" fillId="0" borderId="25" xfId="0" applyNumberFormat="1" applyFont="1" applyBorder="1" applyAlignment="1">
      <alignment horizontal="center" vertical="center" wrapText="1"/>
    </xf>
    <xf numFmtId="14" fontId="18" fillId="0" borderId="25" xfId="0" applyNumberFormat="1" applyFont="1" applyBorder="1" applyAlignment="1">
      <alignment horizontal="center" vertical="center" wrapText="1"/>
    </xf>
    <xf numFmtId="0" fontId="0" fillId="0" borderId="7" xfId="0" applyBorder="1"/>
    <xf numFmtId="0" fontId="5" fillId="0" borderId="25" xfId="0" applyFont="1" applyBorder="1" applyAlignment="1">
      <alignment horizontal="center" vertical="center" readingOrder="1"/>
    </xf>
    <xf numFmtId="0" fontId="2" fillId="0" borderId="25" xfId="0" applyFont="1" applyBorder="1" applyAlignment="1">
      <alignment horizontal="center" vertical="center" readingOrder="1"/>
    </xf>
    <xf numFmtId="0" fontId="8" fillId="3" borderId="31" xfId="0" applyFont="1" applyFill="1" applyBorder="1" applyAlignment="1">
      <alignment horizontal="center" vertical="center"/>
    </xf>
    <xf numFmtId="0" fontId="5" fillId="0" borderId="32" xfId="0" applyFont="1" applyBorder="1" applyAlignment="1">
      <alignment horizontal="center" vertical="center" readingOrder="1"/>
    </xf>
    <xf numFmtId="0" fontId="2" fillId="0" borderId="32" xfId="0" applyFont="1" applyBorder="1" applyAlignment="1">
      <alignment horizontal="center" vertical="center" readingOrder="1"/>
    </xf>
    <xf numFmtId="0" fontId="2" fillId="4" borderId="34" xfId="0" applyFont="1" applyFill="1" applyBorder="1" applyAlignment="1">
      <alignment horizontal="center" vertical="center" readingOrder="1"/>
    </xf>
    <xf numFmtId="0" fontId="2" fillId="10" borderId="34" xfId="0" applyFont="1" applyFill="1" applyBorder="1" applyAlignment="1">
      <alignment horizontal="center" vertical="center" readingOrder="1"/>
    </xf>
    <xf numFmtId="0" fontId="2" fillId="9" borderId="35" xfId="0" applyFont="1" applyFill="1" applyBorder="1" applyAlignment="1">
      <alignment horizontal="center" vertical="center" readingOrder="1"/>
    </xf>
    <xf numFmtId="0" fontId="8" fillId="3" borderId="36" xfId="0" applyFont="1" applyFill="1" applyBorder="1" applyAlignment="1">
      <alignment horizontal="center" vertical="center"/>
    </xf>
    <xf numFmtId="0" fontId="5" fillId="0" borderId="23" xfId="0" applyFont="1" applyBorder="1" applyAlignment="1">
      <alignment horizontal="center" vertical="center" readingOrder="1"/>
    </xf>
    <xf numFmtId="0" fontId="5" fillId="0" borderId="37" xfId="0" applyFont="1" applyBorder="1" applyAlignment="1">
      <alignment horizontal="center" vertical="center" readingOrder="1"/>
    </xf>
    <xf numFmtId="0" fontId="8" fillId="3" borderId="40" xfId="0" applyFont="1" applyFill="1" applyBorder="1" applyAlignment="1">
      <alignment horizontal="center" vertical="center"/>
    </xf>
    <xf numFmtId="0" fontId="2" fillId="0" borderId="41" xfId="0" applyFont="1" applyBorder="1" applyAlignment="1">
      <alignment horizontal="center" vertical="center" readingOrder="1"/>
    </xf>
    <xf numFmtId="0" fontId="2" fillId="0" borderId="42" xfId="0" applyFont="1" applyBorder="1" applyAlignment="1">
      <alignment horizontal="center" vertical="center" readingOrder="1"/>
    </xf>
    <xf numFmtId="164" fontId="4" fillId="4" borderId="9" xfId="0" applyNumberFormat="1" applyFont="1" applyFill="1" applyBorder="1" applyAlignment="1"/>
    <xf numFmtId="164" fontId="4" fillId="9" borderId="4" xfId="0" applyNumberFormat="1" applyFont="1" applyFill="1" applyBorder="1" applyAlignment="1"/>
    <xf numFmtId="0" fontId="9" fillId="8" borderId="45" xfId="0" applyFont="1" applyFill="1" applyBorder="1" applyAlignment="1">
      <alignment horizontal="center" vertical="center" readingOrder="1"/>
    </xf>
    <xf numFmtId="0" fontId="9" fillId="8" borderId="46" xfId="0" applyFont="1" applyFill="1" applyBorder="1" applyAlignment="1">
      <alignment horizontal="center" vertical="center" readingOrder="1"/>
    </xf>
    <xf numFmtId="0" fontId="10" fillId="11" borderId="12" xfId="0" applyFont="1" applyFill="1" applyBorder="1" applyAlignment="1">
      <alignment horizontal="center" vertical="center" readingOrder="1"/>
    </xf>
    <xf numFmtId="0" fontId="10" fillId="11" borderId="47" xfId="0" applyFont="1" applyFill="1" applyBorder="1" applyAlignment="1">
      <alignment horizontal="center" vertical="center" readingOrder="1"/>
    </xf>
    <xf numFmtId="0" fontId="8" fillId="0" borderId="19" xfId="0" applyFont="1" applyFill="1" applyBorder="1" applyAlignment="1">
      <alignment horizontal="justify" vertical="center"/>
    </xf>
    <xf numFmtId="0" fontId="8" fillId="0" borderId="21" xfId="0" applyFont="1" applyFill="1" applyBorder="1" applyAlignment="1">
      <alignment horizontal="justify" vertical="center"/>
    </xf>
    <xf numFmtId="0" fontId="8" fillId="0" borderId="19" xfId="0" applyFont="1" applyFill="1" applyBorder="1" applyAlignment="1">
      <alignment horizontal="justify" vertical="center" wrapText="1" readingOrder="1"/>
    </xf>
    <xf numFmtId="0" fontId="8" fillId="0" borderId="21" xfId="0" applyFont="1" applyFill="1" applyBorder="1" applyAlignment="1">
      <alignment horizontal="justify" vertical="center" wrapText="1" readingOrder="1"/>
    </xf>
    <xf numFmtId="0" fontId="8" fillId="0" borderId="12" xfId="0" applyFont="1" applyFill="1" applyBorder="1" applyAlignment="1">
      <alignment horizontal="justify" vertical="center"/>
    </xf>
    <xf numFmtId="0" fontId="8" fillId="0" borderId="47" xfId="0" applyFont="1" applyFill="1" applyBorder="1" applyAlignment="1">
      <alignment horizontal="justify" vertical="center"/>
    </xf>
    <xf numFmtId="0" fontId="8" fillId="0" borderId="19" xfId="0" applyFont="1" applyFill="1" applyBorder="1" applyAlignment="1">
      <alignment horizontal="justify" vertical="center" readingOrder="1"/>
    </xf>
    <xf numFmtId="0" fontId="8" fillId="0" borderId="21" xfId="0" applyFont="1" applyFill="1" applyBorder="1" applyAlignment="1">
      <alignment horizontal="justify" vertical="center" readingOrder="1"/>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0" fillId="13" borderId="26"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9" fillId="12" borderId="26" xfId="0" applyFont="1" applyFill="1" applyBorder="1" applyAlignment="1">
      <alignment horizontal="center" vertical="center" wrapText="1"/>
    </xf>
    <xf numFmtId="0" fontId="19" fillId="12" borderId="24" xfId="0" applyFont="1" applyFill="1" applyBorder="1" applyAlignment="1">
      <alignment horizontal="center" vertical="center" wrapText="1"/>
    </xf>
    <xf numFmtId="0" fontId="19" fillId="12" borderId="27" xfId="0" applyFont="1" applyFill="1" applyBorder="1" applyAlignment="1">
      <alignment horizontal="center" vertical="center" wrapText="1"/>
    </xf>
    <xf numFmtId="0" fontId="19" fillId="12" borderId="22"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8" fillId="0" borderId="25" xfId="0" applyFont="1" applyBorder="1" applyAlignment="1">
      <alignment horizontal="center" vertical="center" wrapText="1"/>
    </xf>
    <xf numFmtId="0" fontId="13" fillId="14" borderId="8" xfId="0" applyFont="1" applyFill="1" applyBorder="1" applyAlignment="1">
      <alignment horizontal="center" vertical="center" wrapText="1"/>
    </xf>
    <xf numFmtId="0" fontId="13" fillId="14" borderId="43" xfId="0" applyFont="1" applyFill="1" applyBorder="1" applyAlignment="1">
      <alignment horizontal="center" vertical="center" wrapText="1"/>
    </xf>
    <xf numFmtId="0" fontId="13" fillId="14" borderId="44" xfId="0" applyFont="1" applyFill="1" applyBorder="1" applyAlignment="1">
      <alignment horizontal="center" vertical="center" wrapText="1"/>
    </xf>
    <xf numFmtId="0" fontId="13" fillId="14" borderId="5" xfId="0" applyFont="1" applyFill="1" applyBorder="1" applyAlignment="1">
      <alignment horizontal="center" vertical="center" wrapText="1"/>
    </xf>
    <xf numFmtId="0" fontId="8" fillId="0" borderId="45" xfId="0" applyFont="1" applyFill="1" applyBorder="1" applyAlignment="1">
      <alignment horizontal="justify" vertical="center" readingOrder="1"/>
    </xf>
    <xf numFmtId="0" fontId="8" fillId="0" borderId="46" xfId="0" applyFont="1" applyFill="1" applyBorder="1" applyAlignment="1">
      <alignment horizontal="justify" vertical="center" readingOrder="1"/>
    </xf>
    <xf numFmtId="0" fontId="15" fillId="6" borderId="38"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6" fillId="11" borderId="2" xfId="0" applyFont="1" applyFill="1" applyBorder="1" applyAlignment="1">
      <alignment horizontal="center" vertical="center"/>
    </xf>
    <xf numFmtId="0" fontId="16" fillId="11" borderId="11" xfId="0" applyFont="1" applyFill="1" applyBorder="1" applyAlignment="1">
      <alignment horizontal="center" vertical="center"/>
    </xf>
    <xf numFmtId="0" fontId="16" fillId="11" borderId="6" xfId="0" applyFont="1" applyFill="1" applyBorder="1" applyAlignment="1">
      <alignment horizontal="center" vertical="center"/>
    </xf>
    <xf numFmtId="0" fontId="17" fillId="0" borderId="2"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9" fillId="8" borderId="28" xfId="0" applyFont="1" applyFill="1" applyBorder="1" applyAlignment="1">
      <alignment horizontal="center" vertical="center" readingOrder="1"/>
    </xf>
    <xf numFmtId="0" fontId="9" fillId="8" borderId="29" xfId="0" applyFont="1" applyFill="1" applyBorder="1" applyAlignment="1">
      <alignment horizontal="center" vertical="center" readingOrder="1"/>
    </xf>
    <xf numFmtId="0" fontId="11" fillId="14" borderId="29"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12" fillId="5" borderId="25" xfId="0" applyFont="1" applyFill="1" applyBorder="1" applyAlignment="1">
      <alignment horizontal="center" vertical="center" textRotation="90" wrapText="1"/>
    </xf>
    <xf numFmtId="0" fontId="12" fillId="3" borderId="25" xfId="0" applyFont="1" applyFill="1" applyBorder="1" applyAlignment="1">
      <alignment horizontal="center" vertical="center" textRotation="90"/>
    </xf>
    <xf numFmtId="0" fontId="12" fillId="3" borderId="41" xfId="0" applyFont="1" applyFill="1" applyBorder="1" applyAlignment="1">
      <alignment horizontal="center" vertical="center" textRotation="90"/>
    </xf>
    <xf numFmtId="0" fontId="0" fillId="8" borderId="29" xfId="0" applyFill="1" applyBorder="1" applyAlignment="1">
      <alignment horizontal="center" wrapText="1"/>
    </xf>
    <xf numFmtId="0" fontId="0" fillId="8" borderId="30" xfId="0" applyFill="1" applyBorder="1" applyAlignment="1">
      <alignment horizontal="center" wrapText="1"/>
    </xf>
    <xf numFmtId="0" fontId="6" fillId="11" borderId="33" xfId="0" applyFont="1" applyFill="1" applyBorder="1" applyAlignment="1">
      <alignment horizontal="center" vertical="center"/>
    </xf>
    <xf numFmtId="0" fontId="6" fillId="11" borderId="34" xfId="0" applyFont="1" applyFill="1" applyBorder="1" applyAlignment="1">
      <alignment horizontal="center" vertical="center"/>
    </xf>
    <xf numFmtId="0" fontId="7" fillId="14" borderId="28"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14" fillId="0" borderId="25" xfId="0" applyFont="1" applyFill="1" applyBorder="1" applyAlignment="1">
      <alignment horizontal="center" vertical="center" textRotation="90" wrapText="1"/>
    </xf>
    <xf numFmtId="0" fontId="14" fillId="0" borderId="25" xfId="0" applyFont="1" applyFill="1" applyBorder="1" applyAlignment="1">
      <alignment horizontal="center" vertical="center" textRotation="90"/>
    </xf>
    <xf numFmtId="0" fontId="11" fillId="14" borderId="30" xfId="0" applyFont="1" applyFill="1" applyBorder="1" applyAlignment="1">
      <alignment horizontal="center" vertical="center" wrapText="1"/>
    </xf>
    <xf numFmtId="0" fontId="11" fillId="14" borderId="35" xfId="0" applyFont="1" applyFill="1" applyBorder="1" applyAlignment="1">
      <alignment horizontal="center" vertical="center" wrapText="1"/>
    </xf>
    <xf numFmtId="0" fontId="12" fillId="5" borderId="23" xfId="0" applyFont="1" applyFill="1" applyBorder="1" applyAlignment="1">
      <alignment horizontal="center" vertical="center" textRotation="90" wrapText="1"/>
    </xf>
    <xf numFmtId="0" fontId="14" fillId="0" borderId="23" xfId="0" applyFont="1" applyFill="1" applyBorder="1" applyAlignment="1">
      <alignment horizontal="center" vertical="center" textRotation="90"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ill="1" applyBorder="1" applyAlignment="1">
      <alignment horizontal="justify" vertical="top" wrapText="1"/>
    </xf>
    <xf numFmtId="0" fontId="0" fillId="2" borderId="16" xfId="0" applyFill="1" applyBorder="1" applyAlignment="1">
      <alignment horizontal="justify" vertical="top" wrapText="1"/>
    </xf>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71438</xdr:rowOff>
    </xdr:from>
    <xdr:to>
      <xdr:col>1</xdr:col>
      <xdr:colOff>449421</xdr:colOff>
      <xdr:row>3</xdr:row>
      <xdr:rowOff>141923</xdr:rowOff>
    </xdr:to>
    <xdr:pic>
      <xdr:nvPicPr>
        <xdr:cNvPr id="3" name="Imagen 2"/>
        <xdr:cNvPicPr/>
      </xdr:nvPicPr>
      <xdr:blipFill rotWithShape="1">
        <a:blip xmlns:r="http://schemas.openxmlformats.org/officeDocument/2006/relationships" r:embed="rId1"/>
        <a:srcRect l="18538" t="14121" r="16522" b="15206"/>
        <a:stretch/>
      </xdr:blipFill>
      <xdr:spPr bwMode="auto">
        <a:xfrm>
          <a:off x="190500" y="71438"/>
          <a:ext cx="723265" cy="6419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53"/>
  <sheetViews>
    <sheetView tabSelected="1" view="pageBreakPreview" zoomScale="80" zoomScaleNormal="100" zoomScaleSheetLayoutView="80" workbookViewId="0">
      <selection activeCell="H3" sqref="H3"/>
    </sheetView>
  </sheetViews>
  <sheetFormatPr baseColWidth="10" defaultRowHeight="15" x14ac:dyDescent="0.25"/>
  <cols>
    <col min="1" max="1" width="7" style="4" customWidth="1"/>
    <col min="2" max="2" width="10.85546875" customWidth="1"/>
    <col min="3" max="3" width="18" customWidth="1"/>
    <col min="4" max="4" width="7.85546875" customWidth="1"/>
    <col min="5" max="5" width="45.7109375" customWidth="1"/>
    <col min="6" max="6" width="13.7109375" customWidth="1"/>
    <col min="7" max="7" width="13.85546875" customWidth="1"/>
    <col min="8" max="8" width="13.7109375" customWidth="1"/>
  </cols>
  <sheetData>
    <row r="1" spans="1:8" ht="15" customHeight="1" x14ac:dyDescent="0.25">
      <c r="A1" s="71"/>
      <c r="B1" s="71"/>
      <c r="C1" s="65" t="s">
        <v>66</v>
      </c>
      <c r="D1" s="66"/>
      <c r="E1" s="66"/>
      <c r="F1" s="67"/>
      <c r="G1" s="14" t="s">
        <v>67</v>
      </c>
      <c r="H1" s="15" t="s">
        <v>68</v>
      </c>
    </row>
    <row r="2" spans="1:8" ht="15" customHeight="1" x14ac:dyDescent="0.25">
      <c r="A2" s="71"/>
      <c r="B2" s="71"/>
      <c r="C2" s="68"/>
      <c r="D2" s="69"/>
      <c r="E2" s="69"/>
      <c r="F2" s="70"/>
      <c r="G2" s="16" t="s">
        <v>69</v>
      </c>
      <c r="H2" s="18" t="s">
        <v>81</v>
      </c>
    </row>
    <row r="3" spans="1:8" ht="15" customHeight="1" x14ac:dyDescent="0.25">
      <c r="A3" s="71"/>
      <c r="B3" s="71"/>
      <c r="C3" s="59" t="s">
        <v>79</v>
      </c>
      <c r="D3" s="60"/>
      <c r="E3" s="60"/>
      <c r="F3" s="61"/>
      <c r="G3" s="16" t="s">
        <v>70</v>
      </c>
      <c r="H3" s="19">
        <v>42828</v>
      </c>
    </row>
    <row r="4" spans="1:8" ht="15" customHeight="1" x14ac:dyDescent="0.25">
      <c r="A4" s="71"/>
      <c r="B4" s="71"/>
      <c r="C4" s="62"/>
      <c r="D4" s="63"/>
      <c r="E4" s="63"/>
      <c r="F4" s="64"/>
      <c r="G4" s="16" t="s">
        <v>71</v>
      </c>
      <c r="H4" s="17" t="s">
        <v>72</v>
      </c>
    </row>
    <row r="5" spans="1:8" ht="15" customHeight="1" x14ac:dyDescent="0.25">
      <c r="A5" s="53" t="s">
        <v>73</v>
      </c>
      <c r="B5" s="54"/>
      <c r="C5" s="54"/>
      <c r="D5" s="55"/>
      <c r="E5" s="14" t="s">
        <v>74</v>
      </c>
      <c r="F5" s="49" t="s">
        <v>75</v>
      </c>
      <c r="G5" s="50"/>
      <c r="H5" s="51"/>
    </row>
    <row r="6" spans="1:8" ht="15" customHeight="1" x14ac:dyDescent="0.25">
      <c r="A6" s="56" t="s">
        <v>78</v>
      </c>
      <c r="B6" s="57"/>
      <c r="C6" s="57"/>
      <c r="D6" s="58"/>
      <c r="E6" s="15" t="s">
        <v>76</v>
      </c>
      <c r="F6" s="52" t="s">
        <v>77</v>
      </c>
      <c r="G6" s="50"/>
      <c r="H6" s="51"/>
    </row>
    <row r="7" spans="1:8" ht="12.75" customHeight="1" thickBot="1" x14ac:dyDescent="0.3">
      <c r="A7" s="10"/>
      <c r="B7" s="11"/>
      <c r="C7" s="11"/>
      <c r="D7" s="11"/>
      <c r="E7" s="11"/>
      <c r="G7" s="12"/>
      <c r="H7" s="13"/>
    </row>
    <row r="8" spans="1:8" ht="22.5" customHeight="1" thickBot="1" x14ac:dyDescent="0.3">
      <c r="A8" s="81" t="s">
        <v>9</v>
      </c>
      <c r="B8" s="82"/>
      <c r="C8" s="82"/>
      <c r="D8" s="82"/>
      <c r="E8" s="82"/>
      <c r="F8" s="82"/>
      <c r="G8" s="82"/>
      <c r="H8" s="83"/>
    </row>
    <row r="9" spans="1:8" ht="41.25" customHeight="1" thickBot="1" x14ac:dyDescent="0.3">
      <c r="A9" s="84" t="s">
        <v>80</v>
      </c>
      <c r="B9" s="85"/>
      <c r="C9" s="85"/>
      <c r="D9" s="85"/>
      <c r="E9" s="85"/>
      <c r="F9" s="85"/>
      <c r="G9" s="85"/>
      <c r="H9" s="86"/>
    </row>
    <row r="10" spans="1:8" ht="131.25" customHeight="1" thickBot="1" x14ac:dyDescent="0.3">
      <c r="A10" s="78" t="s">
        <v>31</v>
      </c>
      <c r="B10" s="79"/>
      <c r="C10" s="79"/>
      <c r="D10" s="79"/>
      <c r="E10" s="79"/>
      <c r="F10" s="79"/>
      <c r="G10" s="79"/>
      <c r="H10" s="80"/>
    </row>
    <row r="11" spans="1:8" s="5" customFormat="1" ht="33.75" customHeight="1" x14ac:dyDescent="0.2">
      <c r="A11" s="98"/>
      <c r="B11" s="89" t="s">
        <v>20</v>
      </c>
      <c r="C11" s="89" t="s">
        <v>10</v>
      </c>
      <c r="D11" s="72" t="s">
        <v>0</v>
      </c>
      <c r="E11" s="73"/>
      <c r="F11" s="89" t="s">
        <v>25</v>
      </c>
      <c r="G11" s="89" t="s">
        <v>26</v>
      </c>
      <c r="H11" s="102" t="s">
        <v>27</v>
      </c>
    </row>
    <row r="12" spans="1:8" ht="39" customHeight="1" thickBot="1" x14ac:dyDescent="0.3">
      <c r="A12" s="99"/>
      <c r="B12" s="90"/>
      <c r="C12" s="90"/>
      <c r="D12" s="74"/>
      <c r="E12" s="75"/>
      <c r="F12" s="90"/>
      <c r="G12" s="90"/>
      <c r="H12" s="103"/>
    </row>
    <row r="13" spans="1:8" ht="58.5" customHeight="1" x14ac:dyDescent="0.25">
      <c r="A13" s="29">
        <v>1</v>
      </c>
      <c r="B13" s="104" t="s">
        <v>23</v>
      </c>
      <c r="C13" s="105" t="s">
        <v>24</v>
      </c>
      <c r="D13" s="76" t="s">
        <v>32</v>
      </c>
      <c r="E13" s="77"/>
      <c r="F13" s="30"/>
      <c r="G13" s="30"/>
      <c r="H13" s="31"/>
    </row>
    <row r="14" spans="1:8" ht="56.25" customHeight="1" x14ac:dyDescent="0.25">
      <c r="A14" s="23">
        <f t="shared" ref="A14:A20" si="0">A13+1</f>
        <v>2</v>
      </c>
      <c r="B14" s="91"/>
      <c r="C14" s="100"/>
      <c r="D14" s="47" t="s">
        <v>33</v>
      </c>
      <c r="E14" s="48"/>
      <c r="F14" s="21"/>
      <c r="G14" s="21"/>
      <c r="H14" s="24"/>
    </row>
    <row r="15" spans="1:8" ht="36.75" customHeight="1" x14ac:dyDescent="0.25">
      <c r="A15" s="23">
        <f t="shared" si="0"/>
        <v>3</v>
      </c>
      <c r="B15" s="91"/>
      <c r="C15" s="100"/>
      <c r="D15" s="47" t="s">
        <v>34</v>
      </c>
      <c r="E15" s="48"/>
      <c r="F15" s="21"/>
      <c r="G15" s="21"/>
      <c r="H15" s="24"/>
    </row>
    <row r="16" spans="1:8" ht="53.25" customHeight="1" x14ac:dyDescent="0.25">
      <c r="A16" s="23">
        <f t="shared" si="0"/>
        <v>4</v>
      </c>
      <c r="B16" s="91"/>
      <c r="C16" s="100"/>
      <c r="D16" s="47" t="s">
        <v>58</v>
      </c>
      <c r="E16" s="48"/>
      <c r="F16" s="21"/>
      <c r="G16" s="21"/>
      <c r="H16" s="24"/>
    </row>
    <row r="17" spans="1:8" ht="39.75" customHeight="1" x14ac:dyDescent="0.25">
      <c r="A17" s="23">
        <f t="shared" si="0"/>
        <v>5</v>
      </c>
      <c r="B17" s="91"/>
      <c r="C17" s="100"/>
      <c r="D17" s="47" t="s">
        <v>56</v>
      </c>
      <c r="E17" s="48"/>
      <c r="F17" s="21"/>
      <c r="G17" s="21"/>
      <c r="H17" s="24"/>
    </row>
    <row r="18" spans="1:8" ht="93" customHeight="1" x14ac:dyDescent="0.25">
      <c r="A18" s="23">
        <f t="shared" si="0"/>
        <v>6</v>
      </c>
      <c r="B18" s="91"/>
      <c r="C18" s="100"/>
      <c r="D18" s="47" t="s">
        <v>55</v>
      </c>
      <c r="E18" s="48"/>
      <c r="F18" s="21"/>
      <c r="G18" s="21"/>
      <c r="H18" s="24"/>
    </row>
    <row r="19" spans="1:8" ht="41.25" customHeight="1" x14ac:dyDescent="0.25">
      <c r="A19" s="23">
        <f t="shared" si="0"/>
        <v>7</v>
      </c>
      <c r="B19" s="91"/>
      <c r="C19" s="100"/>
      <c r="D19" s="47" t="s">
        <v>54</v>
      </c>
      <c r="E19" s="48"/>
      <c r="F19" s="21"/>
      <c r="G19" s="21"/>
      <c r="H19" s="24"/>
    </row>
    <row r="20" spans="1:8" ht="54" customHeight="1" x14ac:dyDescent="0.25">
      <c r="A20" s="23">
        <f t="shared" si="0"/>
        <v>8</v>
      </c>
      <c r="B20" s="91"/>
      <c r="C20" s="100"/>
      <c r="D20" s="47" t="s">
        <v>35</v>
      </c>
      <c r="E20" s="48"/>
      <c r="F20" s="21"/>
      <c r="G20" s="21"/>
      <c r="H20" s="24"/>
    </row>
    <row r="21" spans="1:8" ht="60" customHeight="1" x14ac:dyDescent="0.25">
      <c r="A21" s="23">
        <f t="shared" ref="A21:A46" si="1">A20+1</f>
        <v>9</v>
      </c>
      <c r="B21" s="91"/>
      <c r="C21" s="101" t="s">
        <v>8</v>
      </c>
      <c r="D21" s="47" t="s">
        <v>36</v>
      </c>
      <c r="E21" s="48"/>
      <c r="F21" s="21"/>
      <c r="G21" s="21"/>
      <c r="H21" s="24"/>
    </row>
    <row r="22" spans="1:8" ht="73.5" customHeight="1" x14ac:dyDescent="0.25">
      <c r="A22" s="23">
        <f t="shared" si="1"/>
        <v>10</v>
      </c>
      <c r="B22" s="91"/>
      <c r="C22" s="101"/>
      <c r="D22" s="47" t="s">
        <v>37</v>
      </c>
      <c r="E22" s="48"/>
      <c r="F22" s="21"/>
      <c r="G22" s="21"/>
      <c r="H22" s="24"/>
    </row>
    <row r="23" spans="1:8" ht="73.5" customHeight="1" x14ac:dyDescent="0.25">
      <c r="A23" s="23">
        <f>A22+1</f>
        <v>11</v>
      </c>
      <c r="B23" s="91"/>
      <c r="C23" s="101"/>
      <c r="D23" s="47" t="s">
        <v>38</v>
      </c>
      <c r="E23" s="48"/>
      <c r="F23" s="21"/>
      <c r="G23" s="21"/>
      <c r="H23" s="24"/>
    </row>
    <row r="24" spans="1:8" ht="72.75" customHeight="1" x14ac:dyDescent="0.25">
      <c r="A24" s="23">
        <f t="shared" si="1"/>
        <v>12</v>
      </c>
      <c r="B24" s="91"/>
      <c r="C24" s="101"/>
      <c r="D24" s="47" t="s">
        <v>39</v>
      </c>
      <c r="E24" s="48"/>
      <c r="F24" s="21"/>
      <c r="G24" s="21"/>
      <c r="H24" s="24"/>
    </row>
    <row r="25" spans="1:8" ht="56.25" customHeight="1" x14ac:dyDescent="0.25">
      <c r="A25" s="23">
        <f t="shared" si="1"/>
        <v>13</v>
      </c>
      <c r="B25" s="91"/>
      <c r="C25" s="101"/>
      <c r="D25" s="47" t="s">
        <v>40</v>
      </c>
      <c r="E25" s="48"/>
      <c r="F25" s="21"/>
      <c r="G25" s="21"/>
      <c r="H25" s="24"/>
    </row>
    <row r="26" spans="1:8" ht="41.25" customHeight="1" x14ac:dyDescent="0.25">
      <c r="A26" s="23">
        <f t="shared" si="1"/>
        <v>14</v>
      </c>
      <c r="B26" s="91"/>
      <c r="C26" s="101"/>
      <c r="D26" s="47" t="s">
        <v>41</v>
      </c>
      <c r="E26" s="48"/>
      <c r="F26" s="21"/>
      <c r="G26" s="21"/>
      <c r="H26" s="24"/>
    </row>
    <row r="27" spans="1:8" ht="39" customHeight="1" x14ac:dyDescent="0.25">
      <c r="A27" s="23">
        <f t="shared" si="1"/>
        <v>15</v>
      </c>
      <c r="B27" s="91"/>
      <c r="C27" s="101" t="s">
        <v>21</v>
      </c>
      <c r="D27" s="47" t="s">
        <v>57</v>
      </c>
      <c r="E27" s="48"/>
      <c r="F27" s="21"/>
      <c r="G27" s="21"/>
      <c r="H27" s="24"/>
    </row>
    <row r="28" spans="1:8" ht="39" customHeight="1" x14ac:dyDescent="0.25">
      <c r="A28" s="23">
        <f t="shared" si="1"/>
        <v>16</v>
      </c>
      <c r="B28" s="91"/>
      <c r="C28" s="101"/>
      <c r="D28" s="47" t="s">
        <v>59</v>
      </c>
      <c r="E28" s="48"/>
      <c r="F28" s="21"/>
      <c r="G28" s="21"/>
      <c r="H28" s="24"/>
    </row>
    <row r="29" spans="1:8" ht="44.25" customHeight="1" x14ac:dyDescent="0.25">
      <c r="A29" s="23">
        <f t="shared" si="1"/>
        <v>17</v>
      </c>
      <c r="B29" s="91"/>
      <c r="C29" s="101"/>
      <c r="D29" s="47" t="s">
        <v>60</v>
      </c>
      <c r="E29" s="48"/>
      <c r="F29" s="21"/>
      <c r="G29" s="21"/>
      <c r="H29" s="24"/>
    </row>
    <row r="30" spans="1:8" ht="57" customHeight="1" x14ac:dyDescent="0.25">
      <c r="A30" s="23">
        <f t="shared" ref="A30:A37" si="2">A29+1</f>
        <v>18</v>
      </c>
      <c r="B30" s="91"/>
      <c r="C30" s="101"/>
      <c r="D30" s="47" t="s">
        <v>42</v>
      </c>
      <c r="E30" s="48"/>
      <c r="F30" s="21"/>
      <c r="G30" s="21"/>
      <c r="H30" s="24"/>
    </row>
    <row r="31" spans="1:8" ht="102.75" customHeight="1" x14ac:dyDescent="0.25">
      <c r="A31" s="23">
        <f t="shared" si="2"/>
        <v>19</v>
      </c>
      <c r="B31" s="91" t="s">
        <v>28</v>
      </c>
      <c r="C31" s="100" t="s">
        <v>29</v>
      </c>
      <c r="D31" s="47" t="s">
        <v>43</v>
      </c>
      <c r="E31" s="48"/>
      <c r="F31" s="21"/>
      <c r="G31" s="21"/>
      <c r="H31" s="24"/>
    </row>
    <row r="32" spans="1:8" ht="74.25" customHeight="1" x14ac:dyDescent="0.25">
      <c r="A32" s="23">
        <f t="shared" si="2"/>
        <v>20</v>
      </c>
      <c r="B32" s="91"/>
      <c r="C32" s="100"/>
      <c r="D32" s="41" t="s">
        <v>44</v>
      </c>
      <c r="E32" s="42"/>
      <c r="F32" s="21"/>
      <c r="G32" s="21"/>
      <c r="H32" s="24"/>
    </row>
    <row r="33" spans="1:8" ht="50.1" customHeight="1" x14ac:dyDescent="0.25">
      <c r="A33" s="23">
        <f>A32+1</f>
        <v>21</v>
      </c>
      <c r="B33" s="91"/>
      <c r="C33" s="101" t="s">
        <v>30</v>
      </c>
      <c r="D33" s="41" t="s">
        <v>45</v>
      </c>
      <c r="E33" s="42"/>
      <c r="F33" s="21"/>
      <c r="G33" s="21"/>
      <c r="H33" s="24"/>
    </row>
    <row r="34" spans="1:8" ht="105" customHeight="1" x14ac:dyDescent="0.25">
      <c r="A34" s="23">
        <f t="shared" si="2"/>
        <v>22</v>
      </c>
      <c r="B34" s="91"/>
      <c r="C34" s="101"/>
      <c r="D34" s="41" t="s">
        <v>61</v>
      </c>
      <c r="E34" s="42"/>
      <c r="F34" s="21"/>
      <c r="G34" s="21"/>
      <c r="H34" s="24"/>
    </row>
    <row r="35" spans="1:8" ht="43.5" customHeight="1" x14ac:dyDescent="0.25">
      <c r="A35" s="23">
        <f t="shared" si="2"/>
        <v>23</v>
      </c>
      <c r="B35" s="91"/>
      <c r="C35" s="101"/>
      <c r="D35" s="41" t="s">
        <v>62</v>
      </c>
      <c r="E35" s="42"/>
      <c r="F35" s="21"/>
      <c r="G35" s="21"/>
      <c r="H35" s="24"/>
    </row>
    <row r="36" spans="1:8" ht="56.25" customHeight="1" x14ac:dyDescent="0.25">
      <c r="A36" s="23">
        <f t="shared" si="2"/>
        <v>24</v>
      </c>
      <c r="B36" s="91"/>
      <c r="C36" s="101" t="s">
        <v>19</v>
      </c>
      <c r="D36" s="41" t="s">
        <v>63</v>
      </c>
      <c r="E36" s="42"/>
      <c r="F36" s="21"/>
      <c r="G36" s="21"/>
      <c r="H36" s="24"/>
    </row>
    <row r="37" spans="1:8" ht="57.75" customHeight="1" x14ac:dyDescent="0.25">
      <c r="A37" s="23">
        <f t="shared" si="2"/>
        <v>25</v>
      </c>
      <c r="B37" s="91"/>
      <c r="C37" s="101"/>
      <c r="D37" s="47" t="s">
        <v>64</v>
      </c>
      <c r="E37" s="48"/>
      <c r="F37" s="21"/>
      <c r="G37" s="21"/>
      <c r="H37" s="24"/>
    </row>
    <row r="38" spans="1:8" ht="60.75" customHeight="1" x14ac:dyDescent="0.25">
      <c r="A38" s="23">
        <f t="shared" si="1"/>
        <v>26</v>
      </c>
      <c r="B38" s="91"/>
      <c r="C38" s="101"/>
      <c r="D38" s="47" t="s">
        <v>65</v>
      </c>
      <c r="E38" s="48"/>
      <c r="F38" s="21"/>
      <c r="G38" s="21"/>
      <c r="H38" s="24"/>
    </row>
    <row r="39" spans="1:8" ht="57" customHeight="1" x14ac:dyDescent="0.25">
      <c r="A39" s="23">
        <f>A38+1</f>
        <v>27</v>
      </c>
      <c r="B39" s="92" t="s">
        <v>22</v>
      </c>
      <c r="C39" s="92"/>
      <c r="D39" s="41" t="s">
        <v>46</v>
      </c>
      <c r="E39" s="42"/>
      <c r="F39" s="22"/>
      <c r="G39" s="22"/>
      <c r="H39" s="25"/>
    </row>
    <row r="40" spans="1:8" ht="58.5" customHeight="1" x14ac:dyDescent="0.25">
      <c r="A40" s="23">
        <f t="shared" si="1"/>
        <v>28</v>
      </c>
      <c r="B40" s="92"/>
      <c r="C40" s="92"/>
      <c r="D40" s="41" t="s">
        <v>47</v>
      </c>
      <c r="E40" s="42"/>
      <c r="F40" s="22"/>
      <c r="G40" s="22"/>
      <c r="H40" s="25"/>
    </row>
    <row r="41" spans="1:8" ht="84" customHeight="1" x14ac:dyDescent="0.25">
      <c r="A41" s="23">
        <f t="shared" si="1"/>
        <v>29</v>
      </c>
      <c r="B41" s="92"/>
      <c r="C41" s="92"/>
      <c r="D41" s="41" t="s">
        <v>48</v>
      </c>
      <c r="E41" s="42"/>
      <c r="F41" s="22"/>
      <c r="G41" s="22"/>
      <c r="H41" s="25"/>
    </row>
    <row r="42" spans="1:8" ht="57.75" customHeight="1" x14ac:dyDescent="0.25">
      <c r="A42" s="23">
        <f t="shared" si="1"/>
        <v>30</v>
      </c>
      <c r="B42" s="92"/>
      <c r="C42" s="92"/>
      <c r="D42" s="41" t="s">
        <v>53</v>
      </c>
      <c r="E42" s="42"/>
      <c r="F42" s="22"/>
      <c r="G42" s="22"/>
      <c r="H42" s="25"/>
    </row>
    <row r="43" spans="1:8" ht="70.5" customHeight="1" x14ac:dyDescent="0.25">
      <c r="A43" s="23">
        <f t="shared" si="1"/>
        <v>31</v>
      </c>
      <c r="B43" s="92"/>
      <c r="C43" s="92"/>
      <c r="D43" s="43" t="s">
        <v>49</v>
      </c>
      <c r="E43" s="44"/>
      <c r="F43" s="22"/>
      <c r="G43" s="22"/>
      <c r="H43" s="25"/>
    </row>
    <row r="44" spans="1:8" ht="54.75" customHeight="1" x14ac:dyDescent="0.25">
      <c r="A44" s="23">
        <f t="shared" si="1"/>
        <v>32</v>
      </c>
      <c r="B44" s="92"/>
      <c r="C44" s="92"/>
      <c r="D44" s="41" t="s">
        <v>50</v>
      </c>
      <c r="E44" s="42"/>
      <c r="F44" s="22"/>
      <c r="G44" s="22"/>
      <c r="H44" s="25"/>
    </row>
    <row r="45" spans="1:8" ht="69.75" customHeight="1" x14ac:dyDescent="0.25">
      <c r="A45" s="23">
        <f t="shared" si="1"/>
        <v>33</v>
      </c>
      <c r="B45" s="92"/>
      <c r="C45" s="92"/>
      <c r="D45" s="41" t="s">
        <v>51</v>
      </c>
      <c r="E45" s="42"/>
      <c r="F45" s="22"/>
      <c r="G45" s="22"/>
      <c r="H45" s="25"/>
    </row>
    <row r="46" spans="1:8" ht="56.25" customHeight="1" thickBot="1" x14ac:dyDescent="0.3">
      <c r="A46" s="32">
        <f t="shared" si="1"/>
        <v>34</v>
      </c>
      <c r="B46" s="93"/>
      <c r="C46" s="93"/>
      <c r="D46" s="45" t="s">
        <v>52</v>
      </c>
      <c r="E46" s="46"/>
      <c r="F46" s="33"/>
      <c r="G46" s="33"/>
      <c r="H46" s="34"/>
    </row>
    <row r="47" spans="1:8" ht="30.75" customHeight="1" x14ac:dyDescent="0.25">
      <c r="A47" s="87" t="s">
        <v>17</v>
      </c>
      <c r="B47" s="88"/>
      <c r="C47" s="88"/>
      <c r="D47" s="37" t="s">
        <v>18</v>
      </c>
      <c r="E47" s="38"/>
      <c r="F47" s="94"/>
      <c r="G47" s="94"/>
      <c r="H47" s="95"/>
    </row>
    <row r="48" spans="1:8" ht="29.25" customHeight="1" thickBot="1" x14ac:dyDescent="0.3">
      <c r="A48" s="96">
        <f>A46</f>
        <v>34</v>
      </c>
      <c r="B48" s="97"/>
      <c r="C48" s="97"/>
      <c r="D48" s="39">
        <f>F48+G48+H48</f>
        <v>0</v>
      </c>
      <c r="E48" s="40"/>
      <c r="F48" s="26">
        <f>SUM(F13:F46)</f>
        <v>0</v>
      </c>
      <c r="G48" s="27">
        <f>SUM(G13:G46)</f>
        <v>0</v>
      </c>
      <c r="H48" s="28">
        <f>SUM(H13:H46)</f>
        <v>0</v>
      </c>
    </row>
    <row r="49" spans="3:8" ht="36" customHeight="1" thickBot="1" x14ac:dyDescent="0.4">
      <c r="C49" s="9"/>
      <c r="D49" s="9"/>
      <c r="E49" s="20"/>
      <c r="F49" s="35" t="e">
        <f>F48/D48</f>
        <v>#DIV/0!</v>
      </c>
      <c r="G49" s="8" t="e">
        <f>G48/D48</f>
        <v>#DIV/0!</v>
      </c>
      <c r="H49" s="36" t="e">
        <f>H48/D48</f>
        <v>#DIV/0!</v>
      </c>
    </row>
    <row r="50" spans="3:8" ht="35.25" customHeight="1" thickBot="1" x14ac:dyDescent="0.4">
      <c r="F50" s="7" t="e">
        <f>F48/D48</f>
        <v>#DIV/0!</v>
      </c>
      <c r="G50" s="8" t="e">
        <f>G48/D48</f>
        <v>#DIV/0!</v>
      </c>
      <c r="H50" s="36" t="e">
        <f>H48/D48</f>
        <v>#DIV/0!</v>
      </c>
    </row>
    <row r="53" spans="3:8" x14ac:dyDescent="0.25">
      <c r="G53" s="6"/>
    </row>
  </sheetData>
  <mergeCells count="65">
    <mergeCell ref="F47:H47"/>
    <mergeCell ref="A48:C48"/>
    <mergeCell ref="A11:A12"/>
    <mergeCell ref="C31:C32"/>
    <mergeCell ref="C33:C35"/>
    <mergeCell ref="C36:C38"/>
    <mergeCell ref="F11:F12"/>
    <mergeCell ref="G11:G12"/>
    <mergeCell ref="H11:H12"/>
    <mergeCell ref="D17:E17"/>
    <mergeCell ref="D18:E18"/>
    <mergeCell ref="D19:E19"/>
    <mergeCell ref="C21:C26"/>
    <mergeCell ref="B13:B30"/>
    <mergeCell ref="C13:C20"/>
    <mergeCell ref="C27:C30"/>
    <mergeCell ref="A47:C47"/>
    <mergeCell ref="B11:B12"/>
    <mergeCell ref="C11:C12"/>
    <mergeCell ref="B31:B38"/>
    <mergeCell ref="B39:C46"/>
    <mergeCell ref="C3:F4"/>
    <mergeCell ref="C1:F2"/>
    <mergeCell ref="A1:B4"/>
    <mergeCell ref="D11:E12"/>
    <mergeCell ref="D13:E13"/>
    <mergeCell ref="A10:H10"/>
    <mergeCell ref="A8:H8"/>
    <mergeCell ref="A9:H9"/>
    <mergeCell ref="D28:E28"/>
    <mergeCell ref="F5:H5"/>
    <mergeCell ref="F6:H6"/>
    <mergeCell ref="A5:D5"/>
    <mergeCell ref="A6:D6"/>
    <mergeCell ref="D14:E14"/>
    <mergeCell ref="D15:E15"/>
    <mergeCell ref="D16:E16"/>
    <mergeCell ref="D20:E20"/>
    <mergeCell ref="D21:E21"/>
    <mergeCell ref="D22:E22"/>
    <mergeCell ref="D23:E23"/>
    <mergeCell ref="D24:E24"/>
    <mergeCell ref="D25:E25"/>
    <mergeCell ref="D26:E26"/>
    <mergeCell ref="D27:E27"/>
    <mergeCell ref="D40:E40"/>
    <mergeCell ref="D29:E29"/>
    <mergeCell ref="D30:E30"/>
    <mergeCell ref="D31:E31"/>
    <mergeCell ref="D32:E32"/>
    <mergeCell ref="D33:E33"/>
    <mergeCell ref="D34:E34"/>
    <mergeCell ref="D35:E35"/>
    <mergeCell ref="D36:E36"/>
    <mergeCell ref="D37:E37"/>
    <mergeCell ref="D38:E38"/>
    <mergeCell ref="D39:E39"/>
    <mergeCell ref="D47:E47"/>
    <mergeCell ref="D48:E48"/>
    <mergeCell ref="D41:E41"/>
    <mergeCell ref="D42:E42"/>
    <mergeCell ref="D43:E43"/>
    <mergeCell ref="D44:E44"/>
    <mergeCell ref="D45:E45"/>
    <mergeCell ref="D46:E46"/>
  </mergeCells>
  <phoneticPr fontId="0" type="noConversion"/>
  <dataValidations count="1">
    <dataValidation type="list" showInputMessage="1" showErrorMessage="1" sqref="F13:H46">
      <formula1>"1"</formula1>
    </dataValidation>
  </dataValidations>
  <printOptions horizontalCentered="1" verticalCentered="1" headings="1" gridLines="1"/>
  <pageMargins left="0.43307086614173229" right="0.23622047244094491" top="0.74803149606299213" bottom="0.35433070866141736" header="0.31496062992125984" footer="0.31496062992125984"/>
  <pageSetup scale="75" firstPageNumber="0" orientation="portrait" horizontalDpi="300" verticalDpi="300" r:id="rId1"/>
  <headerFooter alignWithMargins="0"/>
  <rowBreaks count="1" manualBreakCount="1">
    <brk id="3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7"/>
  <sheetViews>
    <sheetView workbookViewId="0">
      <selection sqref="A1:A2"/>
    </sheetView>
  </sheetViews>
  <sheetFormatPr baseColWidth="10" defaultRowHeight="15" x14ac:dyDescent="0.25"/>
  <cols>
    <col min="2" max="2" width="39.7109375" customWidth="1"/>
    <col min="3" max="3" width="39.42578125" customWidth="1"/>
  </cols>
  <sheetData>
    <row r="1" spans="1:3" x14ac:dyDescent="0.25">
      <c r="A1" s="106"/>
      <c r="B1" s="3" t="s">
        <v>1</v>
      </c>
      <c r="C1" s="3" t="s">
        <v>2</v>
      </c>
    </row>
    <row r="2" spans="1:3" ht="34.5" customHeight="1" x14ac:dyDescent="0.25">
      <c r="A2" s="107"/>
      <c r="B2" s="108" t="s">
        <v>7</v>
      </c>
      <c r="C2" s="109"/>
    </row>
    <row r="3" spans="1:3" ht="67.5" customHeight="1" x14ac:dyDescent="0.25">
      <c r="A3" s="1">
        <v>1</v>
      </c>
      <c r="B3" s="2" t="s">
        <v>16</v>
      </c>
      <c r="C3" s="2" t="s">
        <v>3</v>
      </c>
    </row>
    <row r="4" spans="1:3" ht="79.5" customHeight="1" x14ac:dyDescent="0.25">
      <c r="A4" s="1">
        <v>2</v>
      </c>
      <c r="B4" s="2" t="s">
        <v>15</v>
      </c>
      <c r="C4" s="2" t="s">
        <v>11</v>
      </c>
    </row>
    <row r="5" spans="1:3" ht="66" customHeight="1" x14ac:dyDescent="0.25">
      <c r="A5" s="1">
        <v>3</v>
      </c>
      <c r="B5" s="2" t="s">
        <v>14</v>
      </c>
      <c r="C5" s="2" t="s">
        <v>4</v>
      </c>
    </row>
    <row r="6" spans="1:3" ht="66.75" customHeight="1" x14ac:dyDescent="0.25">
      <c r="A6" s="1">
        <v>4</v>
      </c>
      <c r="B6" s="2" t="s">
        <v>13</v>
      </c>
      <c r="C6" s="2" t="s">
        <v>5</v>
      </c>
    </row>
    <row r="7" spans="1:3" ht="60" x14ac:dyDescent="0.25">
      <c r="A7" s="1">
        <v>5</v>
      </c>
      <c r="B7" s="2" t="s">
        <v>12</v>
      </c>
      <c r="C7" s="2" t="s">
        <v>6</v>
      </c>
    </row>
  </sheetData>
  <mergeCells count="2">
    <mergeCell ref="A1:A2"/>
    <mergeCell ref="B2:C2"/>
  </mergeCells>
  <phoneticPr fontId="0" type="noConversion"/>
  <pageMargins left="0.7" right="0.7" top="0.75" bottom="0.75" header="0.51180555555555551" footer="0.51180555555555551"/>
  <pageSetup paperSize="9" scale="8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AUTOGESTION</vt:lpstr>
      <vt:lpstr>VALORACION AUTOGESTION</vt:lpstr>
      <vt:lpstr>'VALORACION AUTOGESTION'!Área_de_impresión</vt:lpstr>
      <vt:lpstr>AUTOGESTION!Títulos_a_imprimir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soto</dc:creator>
  <cp:lastModifiedBy>ufps</cp:lastModifiedBy>
  <cp:lastPrinted>2016-12-19T20:14:52Z</cp:lastPrinted>
  <dcterms:created xsi:type="dcterms:W3CDTF">2008-10-07T18:48:23Z</dcterms:created>
  <dcterms:modified xsi:type="dcterms:W3CDTF">2017-03-22T16:18:47Z</dcterms:modified>
</cp:coreProperties>
</file>